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Лист1!$5:$7</definedName>
    <definedName name="_xlnm.Print_Area" localSheetId="0">Лист1!$A$1:$K$292</definedName>
  </definedNames>
  <calcPr calcId="114210" fullCalcOnLoad="1"/>
</workbook>
</file>

<file path=xl/calcChain.xml><?xml version="1.0" encoding="utf-8"?>
<calcChain xmlns="http://schemas.openxmlformats.org/spreadsheetml/2006/main">
  <c r="I290" i="1"/>
  <c r="J290"/>
  <c r="I291"/>
  <c r="J291"/>
  <c r="I292"/>
  <c r="J292"/>
  <c r="J289"/>
  <c r="I289"/>
  <c r="J89"/>
  <c r="K89"/>
  <c r="I89"/>
  <c r="K217"/>
  <c r="K72"/>
  <c r="K289"/>
  <c r="K290"/>
  <c r="K291"/>
  <c r="K292"/>
  <c r="I288"/>
  <c r="J288"/>
  <c r="K288"/>
  <c r="I26"/>
  <c r="J26"/>
  <c r="K24"/>
  <c r="K54"/>
  <c r="K214"/>
  <c r="K215"/>
  <c r="K216"/>
  <c r="J213"/>
  <c r="I213"/>
  <c r="K213"/>
  <c r="K73"/>
  <c r="J70"/>
  <c r="I70"/>
  <c r="K70"/>
  <c r="K42"/>
  <c r="K209"/>
  <c r="K210"/>
  <c r="K211"/>
  <c r="K212"/>
  <c r="J208"/>
  <c r="I208"/>
  <c r="K208"/>
  <c r="K106"/>
  <c r="J103"/>
  <c r="I103"/>
  <c r="K103"/>
  <c r="K68"/>
  <c r="J65"/>
  <c r="I65"/>
  <c r="K65"/>
  <c r="K59"/>
  <c r="K60"/>
  <c r="K61"/>
  <c r="J58"/>
  <c r="I58"/>
  <c r="K58"/>
  <c r="J53"/>
  <c r="I53"/>
  <c r="K53"/>
  <c r="J21"/>
  <c r="I21"/>
  <c r="K21"/>
  <c r="J36"/>
  <c r="I36"/>
  <c r="I41"/>
  <c r="J41"/>
  <c r="K41"/>
  <c r="K43"/>
  <c r="K44"/>
  <c r="K45"/>
  <c r="J11"/>
  <c r="J282"/>
  <c r="K282"/>
  <c r="I282"/>
  <c r="J277"/>
  <c r="K277"/>
  <c r="I277"/>
  <c r="J272"/>
  <c r="K272"/>
  <c r="I272"/>
  <c r="J267"/>
  <c r="K267"/>
  <c r="I267"/>
  <c r="J262"/>
  <c r="K262"/>
  <c r="I262"/>
  <c r="J257"/>
  <c r="K257"/>
  <c r="I257"/>
  <c r="J252"/>
  <c r="K252"/>
  <c r="I252"/>
  <c r="J247"/>
  <c r="K247"/>
  <c r="I247"/>
  <c r="J242"/>
  <c r="K242"/>
  <c r="I242"/>
  <c r="J202"/>
  <c r="K202"/>
  <c r="I202"/>
  <c r="J197"/>
  <c r="K197"/>
  <c r="I197"/>
  <c r="J192"/>
  <c r="K192"/>
  <c r="I192"/>
  <c r="J184"/>
  <c r="K184"/>
  <c r="I184"/>
  <c r="J178"/>
  <c r="K178"/>
  <c r="I178"/>
  <c r="J172"/>
  <c r="K172"/>
  <c r="I172"/>
  <c r="J166"/>
  <c r="K166"/>
  <c r="I166"/>
  <c r="J161"/>
  <c r="K161"/>
  <c r="I161"/>
  <c r="J155"/>
  <c r="K155"/>
  <c r="I155"/>
  <c r="J148"/>
  <c r="K148"/>
  <c r="I148"/>
  <c r="J143"/>
  <c r="K143"/>
  <c r="I143"/>
  <c r="J138"/>
  <c r="K138"/>
  <c r="I138"/>
  <c r="J133"/>
  <c r="K133"/>
  <c r="I133"/>
  <c r="J236"/>
  <c r="K236"/>
  <c r="I236"/>
  <c r="J231"/>
  <c r="K231"/>
  <c r="I231"/>
  <c r="J226"/>
  <c r="K226"/>
  <c r="I226"/>
  <c r="J221"/>
  <c r="K221"/>
  <c r="I221"/>
  <c r="J125"/>
  <c r="K125"/>
  <c r="I125"/>
  <c r="J120"/>
  <c r="K120"/>
  <c r="I120"/>
  <c r="J113"/>
  <c r="I113"/>
  <c r="J108"/>
  <c r="K108"/>
  <c r="I108"/>
  <c r="J96"/>
  <c r="K96"/>
  <c r="I96"/>
  <c r="J82"/>
  <c r="K82"/>
  <c r="I82"/>
  <c r="J75"/>
  <c r="K75"/>
  <c r="I75"/>
  <c r="J48"/>
  <c r="K48"/>
  <c r="I48"/>
  <c r="I11"/>
  <c r="J16"/>
  <c r="I16"/>
  <c r="J31"/>
  <c r="I31"/>
</calcChain>
</file>

<file path=xl/sharedStrings.xml><?xml version="1.0" encoding="utf-8"?>
<sst xmlns="http://schemas.openxmlformats.org/spreadsheetml/2006/main" count="533" uniqueCount="232">
  <si>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</si>
  <si>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</si>
  <si>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</si>
  <si>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</si>
  <si>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</si>
  <si>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</si>
  <si>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</si>
  <si>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</si>
  <si>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</si>
  <si>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</si>
  <si>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</si>
  <si>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</si>
  <si>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</si>
  <si>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Цель: Развитие человеческого капитала и социальной сферы муниципального образования</t>
  </si>
  <si>
    <t>Цель: Экономическое развитие, повышения конкурентоспособности и инвестиционной привлекательности муниципального образования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</si>
  <si>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</si>
  <si>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</si>
  <si>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</si>
  <si>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</si>
  <si>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</si>
  <si>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 xml:space="preserve">Отчет об исполнении Плана мероприятий по реализации Стратегии социально-экономического развития муниципального образования в Республике Мордовия </t>
  </si>
  <si>
    <t>Направление 1 Сохранение и развитие человеческого потенциала</t>
  </si>
  <si>
    <t>Задача 1.1. Развитие жилищного строительства в Ардатовском муниципальном районе</t>
  </si>
  <si>
    <t>Создание условий для увеличения площади жилых помещений, приходящихся в среднем на 1 жителя</t>
  </si>
  <si>
    <t>Проведение мероприятий по проведению правил землепользования и застройки в соответствие с требованиями федерального законодательства</t>
  </si>
  <si>
    <t>Создание условий для повышение уровня обеспеченности населения жильем путем увеличения объемов жилищного строительства</t>
  </si>
  <si>
    <t>Подготовка (внесение изменений) документов территориального планирования, градостроительного зонирования и документации по планировке территории</t>
  </si>
  <si>
    <t>Обеспечение доступной средой жизнедеятельности для маломобильных групп населения  при строительстве жилья</t>
  </si>
  <si>
    <t>Предоставление молодым семьям -участникам социальных выплат на прибретение жилья экономкласса или строительства жилого дома экономкласса</t>
  </si>
  <si>
    <t>Зам.главы Еремина Н.В.</t>
  </si>
  <si>
    <t>Направление 2. Развитие жилищно-коммунальной сферы</t>
  </si>
  <si>
    <t>Задача 2.1. Повышение качества услуг, оказываемых населению</t>
  </si>
  <si>
    <t>Увеличение удовлетворенности граждан качеством предоставления жилищно-коммунальных услуг</t>
  </si>
  <si>
    <t>% от числа опрошенных</t>
  </si>
  <si>
    <t>Обеспечение благоустроенными жилыми помещениями детей-сирот, детей, оставшихся без попечения родителей, лиц из их числа</t>
  </si>
  <si>
    <t>тыс.руб.</t>
  </si>
  <si>
    <t>Благоустройство дворовых территорий</t>
  </si>
  <si>
    <t>ед</t>
  </si>
  <si>
    <t>Направление 3. Развитие и совершенствование сети автомобильных дорог общего пользования                                                                                               и создание эффективного и разветвленного рынка транспортных услуг</t>
  </si>
  <si>
    <t>Задача 3.1. Развитие транспортной инфраструктуры и транспортного обслуживания</t>
  </si>
  <si>
    <t>Содержание автомобильных дорог местного и межмуниципального значения</t>
  </si>
  <si>
    <t>км</t>
  </si>
  <si>
    <t>Ремонт автомобильных дорог</t>
  </si>
  <si>
    <t>Увеличение удовлетворенности населения качеством транспортного обслуживания</t>
  </si>
  <si>
    <t>%</t>
  </si>
  <si>
    <t>Направление 4. Обеспечение доступности качественного дошкольного, начального и общего образования</t>
  </si>
  <si>
    <t>Зам. Главы Еремина Н.В.</t>
  </si>
  <si>
    <t>Направление 5. Создание благоприятных условий для удовлетворения культурных потребностей населения и обеспечение доступа к культурным ценностям</t>
  </si>
  <si>
    <t>Задача 5.1. Обеспечение  культурного роста населения</t>
  </si>
  <si>
    <t>Направление 6. Создание условий для развития спорта и массовой физической культуры</t>
  </si>
  <si>
    <t>Задача 6.1. Развитие физической культуры и спорта</t>
  </si>
  <si>
    <t>Направление 7. Рост доходного потенциала</t>
  </si>
  <si>
    <t>Задача 7.1. Повышение эффективности управления муниципальными финансами</t>
  </si>
  <si>
    <t>Совершенствование бюджетного процесса в Ардатовском муниципальном районе, процедуры формирования и  исполнения бюджета Ардатовского муниципального района</t>
  </si>
  <si>
    <t>Совершенствование предоставления муниципальных услуг</t>
  </si>
  <si>
    <t>Развитие контроля за соблюдением бюджетного законодательства, развитие институтов финансового менеджмента</t>
  </si>
  <si>
    <t>Направление 8. Снижение административных барьеров, повышение информационной открытости</t>
  </si>
  <si>
    <t>Повышение эффективности деятельности органов местного самоуправления (противодействие коррупции, развитие муницпальной службы)</t>
  </si>
  <si>
    <t>Задача 8.1. Повышение эффективности муниципального управления</t>
  </si>
  <si>
    <t>Направление 1.Цель — повышение экономической эффективности промышленного производства</t>
  </si>
  <si>
    <t>Задача 1.1.Развитие отраслей промышленности</t>
  </si>
  <si>
    <t>1.1.1.</t>
  </si>
  <si>
    <t>1.1.2.</t>
  </si>
  <si>
    <t>1.1.3.</t>
  </si>
  <si>
    <t>1.1.4.</t>
  </si>
  <si>
    <t>1.1.5.</t>
  </si>
  <si>
    <t>1.1.6.</t>
  </si>
  <si>
    <t>2.1.1.</t>
  </si>
  <si>
    <t>2.1.2.</t>
  </si>
  <si>
    <t>2.1.3.</t>
  </si>
  <si>
    <t>3.1.1.</t>
  </si>
  <si>
    <t>3.1.2.</t>
  </si>
  <si>
    <t>3.1.4.</t>
  </si>
  <si>
    <t>4.1.1.</t>
  </si>
  <si>
    <t>4.1.2.</t>
  </si>
  <si>
    <t>4.1.3.</t>
  </si>
  <si>
    <t>5.1.1.</t>
  </si>
  <si>
    <t>6.1.1.</t>
  </si>
  <si>
    <t>7.1.1.</t>
  </si>
  <si>
    <t>7.1.2.</t>
  </si>
  <si>
    <t>7.1.3.</t>
  </si>
  <si>
    <t>8.1.1.</t>
  </si>
  <si>
    <t>8.1.2.</t>
  </si>
  <si>
    <t>Содействие участию промышленного сектора в государственных программах поддержки промышленности</t>
  </si>
  <si>
    <t>Актуализация перечня инвестиционных проектов и их показателей эффективности, включая проекты малого бизнеса и проекты в сфере государственно-частного партнерства, реализуемых и планируемых к реализации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</si>
  <si>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</si>
  <si>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Уровень информированности предприятий промышленного сектора о программах поддержки промышленности, %</t>
  </si>
  <si>
    <t xml:space="preserve">Срок реализации 2016-2022 гг. Общая стоимость проекта 304,7 млн.руб. Планируемая проектная мощность - 5000 млн.руб. Планируемое количество вновь созданных рабочих мест в целом по проекту - 62. </t>
  </si>
  <si>
    <t xml:space="preserve">ОАО "АСТЗ", "Программа перевооружения ОАО "Ардатовский светотехнический завод" для массового производства полупроводниковых осветительных приборов с LED источниками света".  </t>
  </si>
  <si>
    <t>Рост объема отгруженной промышленной продукции к уровню прошлого года, %</t>
  </si>
  <si>
    <t>Направление 2.Увеличение объема производства продукции сельского хозяйства</t>
  </si>
  <si>
    <t>Задача 2.1.Развитие агропромышленного комплекса</t>
  </si>
  <si>
    <t>Производство продукции сельского хозяйства всех категорий хозяйств</t>
  </si>
  <si>
    <t>Валовое производство сельскохозяйственной продукции , млн.руб.</t>
  </si>
  <si>
    <t>Задача 2.2. Развитие подотрасли растениеводства, переработки и реализации продукции растениеводства</t>
  </si>
  <si>
    <t>2.2.1.</t>
  </si>
  <si>
    <t>2.2.2.</t>
  </si>
  <si>
    <t>Увеличение производства зерна (в первоначальном оприходованном весе)</t>
  </si>
  <si>
    <t>млн.руб.</t>
  </si>
  <si>
    <t>тыс.тонн.</t>
  </si>
  <si>
    <t>Задача 2.3.Развитие подотрасли животноводства, переработки и реализации продукции животноводства</t>
  </si>
  <si>
    <t>2.3.1.</t>
  </si>
  <si>
    <t>Увеличение объемов продукции животноводства</t>
  </si>
  <si>
    <t>Задача 2.4. Развитие мясного скотоводства</t>
  </si>
  <si>
    <t>2.4.1.</t>
  </si>
  <si>
    <t>Увеличение объемов  производства скота и птицы</t>
  </si>
  <si>
    <t>Задача 2.5.Развитие молочного животноводства</t>
  </si>
  <si>
    <t>2.5.1.</t>
  </si>
  <si>
    <t>Увеличение объемов производства молока</t>
  </si>
  <si>
    <t>Направление 3.Повышение инвестиционной привлекательности</t>
  </si>
  <si>
    <t>Задача 3.1.Создание благоприятного инвестиционного климата</t>
  </si>
  <si>
    <t>Содействие инвестиционной деятельности в Ардатовском муниципальном районе</t>
  </si>
  <si>
    <t>Увеличение объемов инвестиций в основной капитал за счет всех источников финансирования</t>
  </si>
  <si>
    <t>% к пред.году в сопоставимых ценах</t>
  </si>
  <si>
    <t>Увеличение количества рабочих мест, созданных за счет реализации инвестиционных проектов</t>
  </si>
  <si>
    <t>единиц</t>
  </si>
  <si>
    <t>Задача 3.2.Формирование комфортной среды проживания, активизация благоустройства</t>
  </si>
  <si>
    <t>3.2.1.</t>
  </si>
  <si>
    <t>кв.м.</t>
  </si>
  <si>
    <t>3.2.2.</t>
  </si>
  <si>
    <t>Направление 4.Развитие малого и среднего предпринимательства</t>
  </si>
  <si>
    <t>Задача 4.1.Создание условий для развития малого и среднего предпринимательства</t>
  </si>
  <si>
    <t>Обеспечение благоприятных условий для развития субъектов малого предпринимательства путем развития институтов и инфраструктуры поддержки малого предпринимательства</t>
  </si>
  <si>
    <t>Создание условий для увеличения количества действующих субъектов малого  и среднего предпринимательства, включая микропредприятия</t>
  </si>
  <si>
    <t>Увеличение оборота малых и средних  предприятий - всего, в сопоставимых ценах</t>
  </si>
  <si>
    <t>4.1.4.</t>
  </si>
  <si>
    <t>Организация мероприятий по проведению семинаров для субъектов малого и среднего предпринимательства</t>
  </si>
  <si>
    <t>Организация бесплатных консультаций для субъектов малого и среднего предпринимательства</t>
  </si>
  <si>
    <t>Задача 4.2.Создание условий для совершенствования и развития инфраструктуры организаций,функционирующих на потребительском рынке</t>
  </si>
  <si>
    <t>4.2.1.</t>
  </si>
  <si>
    <t>4.2.2.</t>
  </si>
  <si>
    <t>4.2.3.</t>
  </si>
  <si>
    <t>Объем оборота розничной торговли во всех каналах реализации</t>
  </si>
  <si>
    <t>Оборот розничной торговли в расчете на 1 жителя</t>
  </si>
  <si>
    <t>Оборот общественного питания</t>
  </si>
  <si>
    <t>рублей</t>
  </si>
  <si>
    <t>4.2.4.</t>
  </si>
  <si>
    <t>4.2.5.</t>
  </si>
  <si>
    <t>Повышение уровня обслуживания потребителей, внедрение новых видов услуг, обеспечение безопасности и качества потребительских товаров</t>
  </si>
  <si>
    <t>Поддержка в продвижении продукции местных товаропроизводителей на потребительский рынок</t>
  </si>
  <si>
    <t>4.2.6.</t>
  </si>
  <si>
    <t>4.2.7.</t>
  </si>
  <si>
    <t>Содействие развитию торговой деятельности потребительской кооперации</t>
  </si>
  <si>
    <t>Мониторинг розничных цен на социально значимые товары на объектах розничной торговли</t>
  </si>
  <si>
    <t>4.2.8.</t>
  </si>
  <si>
    <t>Обеспечить реализацию Плана мероприятий ("дорожной карты") по развитию конкуренции на приоритетных и социально значимых рынках в Ардатовском муниципальном районе</t>
  </si>
  <si>
    <t>Защита прав потребителей, обеспечение качества и безопасности товаров и услуг</t>
  </si>
  <si>
    <t>4.2.9.</t>
  </si>
  <si>
    <t>Ввод жилья индивидуальными застройщиками</t>
  </si>
  <si>
    <t>Обеспечение жильем детей сирот и детей, оставшихся без попечения родителей</t>
  </si>
  <si>
    <t xml:space="preserve">единиц, Наименование работ в рамках благоустройства дворовых территорий многоквартирных домов:  ремонт проезда дворовой территории; ремонт тротуара; установка скамеек;  установка урн; установка светильников наружного освещения;установка детской площадки; строительство  парковки                                                                                         </t>
  </si>
  <si>
    <t>Упрощение процедур получения муниципальных услуг и сокращение сроков их получения</t>
  </si>
  <si>
    <t>Содержание управление финансов администрации муниципального района</t>
  </si>
  <si>
    <t>Осуществление контроля за соблюдением бюджетного законодательства</t>
  </si>
  <si>
    <t>Утверждение правил застройки по всем городским(сельским) поселениям муниципального района</t>
  </si>
  <si>
    <t>Получение социальной выплаты на приобретение жилья молодыми семьями</t>
  </si>
  <si>
    <t xml:space="preserve"> </t>
  </si>
  <si>
    <t>Содержание автомобильных дорог местного значения в осенний, летний и зимний период</t>
  </si>
  <si>
    <t>Производство мяса, тыс.тонн.</t>
  </si>
  <si>
    <t>Рост производства молока и мяса за счет увеличения поголовья скота (КРС, свиней)</t>
  </si>
  <si>
    <t>Повышение квалификации работников органов местного самоуправления</t>
  </si>
  <si>
    <t xml:space="preserve">Подготовка и повышение квалификации работников в органах местного самоуправления Ардатовского муниципального района </t>
  </si>
  <si>
    <t>Обеспечение защиты прав потребителей</t>
  </si>
  <si>
    <t xml:space="preserve">Реализация Плана мероприятий ("Дорожной карты") по развитию конкуренции </t>
  </si>
  <si>
    <t>Реализация продукции местных товаропроизводителей на потребительском рынке муниципального района</t>
  </si>
  <si>
    <t>При разработке проекта учитывать мероприятия для маломобильных групп населения</t>
  </si>
  <si>
    <t>Строительство новых жилых домов</t>
  </si>
  <si>
    <t>Зам. Главы            Забелин Д.В.</t>
  </si>
  <si>
    <t>Предоставление земельных участков</t>
  </si>
  <si>
    <t>1.1.7.</t>
  </si>
  <si>
    <t>Зам.главы             Забелин Д.В.</t>
  </si>
  <si>
    <t>Задача 4.1. Повышение качества доступности образования</t>
  </si>
  <si>
    <t>Строительство спортивной площадки в пгт.Тургенево</t>
  </si>
  <si>
    <t>Зам.главы      Забелин Д.В.</t>
  </si>
  <si>
    <t>Обеспечение (приобретение) жильем граждан, проживающих в сельской местности Ардатовского муниципального района</t>
  </si>
  <si>
    <t>Предоставление семьям , имеющих трех и более детей, земельных участков бесплатно</t>
  </si>
  <si>
    <t>Правила застройки утверждены по всем городским(сельским) поселениям муниципального района</t>
  </si>
  <si>
    <t>В период пандемии подготовка и повышение квалификации муниципальных служащих проходило в дистанционном режиме</t>
  </si>
  <si>
    <t>Увеличение объемов продукции растениеводства</t>
  </si>
  <si>
    <t>Период пандемии отрицательно сказался на торговлю всех промышленных магазинов</t>
  </si>
  <si>
    <t>В дистанционном режиме  для субъектов малого и среднего предпринимательства проходили семинары по работе  в период распространения новой короновирусной инфекции COVID 19</t>
  </si>
  <si>
    <t xml:space="preserve">  В период распространения новой короновирусной инфекции COVID 19 консультации проходили в дистанционном режиме</t>
  </si>
  <si>
    <t>Период пандемии отрицательно сказался на торговлю всех продовольственных и промышленных магазинов</t>
  </si>
  <si>
    <t>В период ограничений, связанных с распространением короновирусной инфекции COVID-19 работа предприятий общественного питания  была приостановлена</t>
  </si>
  <si>
    <t>Закрытие ИП в связи с переходом на новый налоговый режим (налог на профессиональный доход)</t>
  </si>
  <si>
    <t>ПРИЛОЖЕНИЕ 2</t>
  </si>
  <si>
    <t>Уровень удовлетворенности населения транспортным обслуживанием в среднем по муниципальному образованию составил 81.7% и снизился на 13,4 п.п. относительно уровня 2020 г.</t>
  </si>
  <si>
    <t>Строительство центра культурного развития в п.Тургенево</t>
  </si>
  <si>
    <t>Построена спортивная площадка, 18*30 ( 420 кв.м.)</t>
  </si>
  <si>
    <t>Рост объема за счет участия АО "АСТЗ" в реализации крупных промышленных: Газпром, АвтоВАЗ, ГАЗ, ЕВРАЗ, Северсталь, госпитали Минобороны РФ,
атомные и гидроэлектростанции; освещение аэропортов, улиц и автомагистралей, школ, д/с и больниц Москвы, Санкт-Петербурга и др. городов на всей территории РФ</t>
  </si>
  <si>
    <t>И.о.Зам.главы Рябова А.В.</t>
  </si>
  <si>
    <t>Зам.главы Забелин Д.В., Рябова А.В.</t>
  </si>
  <si>
    <t>Обеспечение инженерной инфраструктуры и сельской местности Ардатовского муниципального района (строительство газопровода, строительство локальных сетей водоснабжения, распределительного водопровода)</t>
  </si>
  <si>
    <t>Зам.главы Забелин Д.В.</t>
  </si>
  <si>
    <t>И.о.Зам.главы Миганова Г.И.</t>
  </si>
  <si>
    <t>Зам.главы Забелин Д.В., Миганова Г.И.</t>
  </si>
  <si>
    <t>Увеличение за счет строительства 8 кв.жилого дома по программе переселение из ветхого и аварийного жилья в г.Ардатов</t>
  </si>
  <si>
    <t>Увеличение за счет реализации программы переселение из ветхого и аварийного жилья в г.Ардатов</t>
  </si>
  <si>
    <t>Проект Генерального плана, правил землепользования и застройки  Октябрьского сельского поселения находится на согласовании в министерствах РФ</t>
  </si>
  <si>
    <t>Подготовлены изменения в генеральный план, правил землепользования и застройки  Октябрьского сельского поселения в части увеличения земельного фонда для строительства индивидуальных жилых домов</t>
  </si>
  <si>
    <t xml:space="preserve">При строительство 8 кв.жилого дома по программе переселение из ветхого и аварийного жилья предусмотрены мероприятия для маломобильных групп </t>
  </si>
  <si>
    <t>В 2021 году предоставлено 10 участков семьям, имеющим трех и более детей, площадью 11880 кв.м.</t>
  </si>
  <si>
    <t>В 2021 году социальную выплату на приобретение жилья получила 1молодая семья</t>
  </si>
  <si>
    <t>Уровень удовлетворенности населения жилищно-коммунальными услугами в среднем по муниципальному образованию составил 90,3% и снизился на 6,8 п.п. относительно уровня 2020 г.</t>
  </si>
  <si>
    <t>В 2021 году жильем обеспечено 4 человека из данной категории</t>
  </si>
  <si>
    <t>В 2021 году благоустроено 3 дворовые территории: 1 в г.Ардатов и 2 в пгт.Тургенево</t>
  </si>
  <si>
    <t>Протяженности сетей автомобильных дорог общего пользования местного значения на территории муниципального района 514,8 км.</t>
  </si>
  <si>
    <t>СтроительствоМБДОУ в пгт.Тургенево на 70 мест</t>
  </si>
  <si>
    <t>Строительство детского сада в пгт.Тургенево отложен на неопределенный срок</t>
  </si>
  <si>
    <t>В рамках фед проекта «Региональная и местная дорожная сеть"в г.Ардатов произведен ремонт дороги 
по улице Ленинская стоим. 3260 тыс. руб.</t>
  </si>
  <si>
    <t>В 2023 году планируется провести капитальный ремонт имеющегося здания ДК. В данный момент ПСД на капитальный ремонт ДК проходит государственную экспертизу.</t>
  </si>
  <si>
    <t>И.о.Зам. Главы Миганова Г.И.</t>
  </si>
  <si>
    <t>Руководитель аппарата            Гаврилова О.С.</t>
  </si>
  <si>
    <t>В 2021 году светильники АО «АСТЗ» внесены в Реестр ФАУ РОСДОРНИИ Министерства транспорта РФ и Минпромторга РФ. Получен сертификат на возможность применения световых приборов АО «АСТЗ» при проектировании сейсмостойких атомных станций</t>
  </si>
  <si>
    <t>Урожайность зерновых в 2021 году составила 22,7 ц/га и снизилась к уровню 2020 года на 10,8 ц/га</t>
  </si>
  <si>
    <t xml:space="preserve">Показатель не выполнен в связи с недополучением приплода ООО «Симбирский бекон». </t>
  </si>
  <si>
    <t>Закрытие животноводства ИП ГК(Ф)Х Анюшин С.П.(дойное стадо 80 гол), сокращение поголовье основного стада ООО Воля на 144 головы.</t>
  </si>
  <si>
    <t>В 2021 году социальную выплату на улучшение жилищных условий в сельской местности не получали</t>
  </si>
  <si>
    <t>По развитию конкуренции и обеспечению условий для благоприятного инвестиционного климата за 2021 год    Ардатовский муниципальный район занял 1 место.</t>
  </si>
  <si>
    <t>Еженедельно проводится мониторинг цен на социально-значимый ассортимент товаров первой необходимости на объектах рознич.торговли</t>
  </si>
  <si>
    <t>Оказывается содействие по вопросам взаимодействия местных производителей с предприятиями торговли, а также увеличения объемов реализации товаров местных производителей</t>
  </si>
  <si>
    <t>Органы местной власти в пределах своей компетенции осущ в соответствии с законодательством мероприятия, содейств развитию торг деят-ти на территории района</t>
  </si>
  <si>
    <t>В 2021 году было зафиксировано 8 обращений по защите прав потребителей</t>
  </si>
  <si>
    <t xml:space="preserve"> Снижение в связи с ограничениями, связ. с распространением короновирусной инфекции COVID-19</t>
  </si>
  <si>
    <t>1.Введен в экспл.газопровод сред.давления 1,8 км в д.Суподеевка.  2. Стр-во водопровода по ул.Березовая в г.Ардатов протяж. 2,7 км.</t>
  </si>
  <si>
    <t xml:space="preserve">В 2021 году завершено строительство басейна в г.Ардатов(167,7 млн.руб), врачебной амбулатории в пгт.Тургенево (17,7 млн.руб). Филиалом АО "Газпром газораспределение Саранск" в г. Ардатове произведена замена 61 ГРПША и 3 станции котоидной защиты </t>
  </si>
  <si>
    <t>Объем инвестиций в основной капитал в 2020 году 376,381 млн.руб.</t>
  </si>
  <si>
    <t xml:space="preserve">В 2021году в рамках реализации инв проекта  создано 33 раб места на АО "АСТЗ, 19 раб мест создано в введенном бассейне "Дельфин"  </t>
  </si>
  <si>
    <t>целевое значение показателя 2021 год</t>
  </si>
  <si>
    <t>фактическое значение показателя 2021год</t>
  </si>
  <si>
    <t>Объем финансовых средств, запланированный по программе на 2021 год, тыс. рублей</t>
  </si>
  <si>
    <t>Фактически освоенный объем финансирования программы за 2021год, тыс. рублей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</si>
</sst>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8"/>
      <name val="Calibri"/>
      <family val="2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5">
    <xf numFmtId="0" fontId="0" fillId="0" borderId="0" xfId="0"/>
    <xf numFmtId="0" fontId="3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right" vertical="top"/>
    </xf>
    <xf numFmtId="0" fontId="4" fillId="0" borderId="0" xfId="0" applyFont="1" applyFill="1" applyAlignment="1"/>
    <xf numFmtId="0" fontId="5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5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5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2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vertical="center" wrapText="1"/>
    </xf>
    <xf numFmtId="2" fontId="4" fillId="0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5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wrapText="1"/>
    </xf>
    <xf numFmtId="0" fontId="4" fillId="0" borderId="7" xfId="0" applyFont="1" applyFill="1" applyBorder="1" applyAlignment="1">
      <alignment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2" fontId="3" fillId="0" borderId="3" xfId="0" applyNumberFormat="1" applyFont="1" applyFill="1" applyBorder="1" applyAlignment="1">
      <alignment horizontal="left" vertical="center" wrapText="1"/>
    </xf>
    <xf numFmtId="2" fontId="3" fillId="0" borderId="4" xfId="0" applyNumberFormat="1" applyFont="1" applyFill="1" applyBorder="1" applyAlignment="1">
      <alignment horizontal="left" vertical="center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/>
    <xf numFmtId="0" fontId="6" fillId="0" borderId="2" xfId="0" applyFont="1" applyFill="1" applyBorder="1" applyAlignment="1"/>
    <xf numFmtId="0" fontId="6" fillId="0" borderId="5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6" xfId="0" applyFont="1" applyFill="1" applyBorder="1" applyAlignment="1">
      <alignment wrapText="1"/>
    </xf>
    <xf numFmtId="0" fontId="5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3" fillId="0" borderId="2" xfId="0" applyFont="1" applyFill="1" applyBorder="1" applyAlignment="1">
      <alignment vertical="top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2"/>
  <sheetViews>
    <sheetView tabSelected="1" view="pageBreakPreview" topLeftCell="A259" zoomScale="60" zoomScaleNormal="100" workbookViewId="0">
      <selection activeCell="R290" sqref="R290"/>
    </sheetView>
  </sheetViews>
  <sheetFormatPr defaultRowHeight="15"/>
  <cols>
    <col min="1" max="1" width="5.5703125" style="10" customWidth="1"/>
    <col min="2" max="2" width="17.85546875" style="11" customWidth="1"/>
    <col min="3" max="3" width="13.42578125" style="11" customWidth="1"/>
    <col min="4" max="4" width="25.85546875" style="11" customWidth="1"/>
    <col min="5" max="5" width="10.28515625" style="11" customWidth="1"/>
    <col min="6" max="6" width="9.140625" style="11"/>
    <col min="7" max="7" width="13.5703125" style="11" customWidth="1"/>
    <col min="8" max="8" width="9.42578125" style="11" customWidth="1"/>
    <col min="9" max="9" width="12.140625" style="11" customWidth="1"/>
    <col min="10" max="10" width="11.7109375" style="11" customWidth="1"/>
    <col min="11" max="11" width="12.5703125" style="11" customWidth="1"/>
    <col min="12" max="16384" width="9.140625" style="11"/>
  </cols>
  <sheetData>
    <row r="1" spans="1:12" ht="18.75" customHeight="1">
      <c r="G1" s="55" t="s">
        <v>185</v>
      </c>
      <c r="H1" s="55"/>
      <c r="I1" s="55"/>
      <c r="J1" s="55"/>
      <c r="K1" s="55"/>
      <c r="L1" s="12"/>
    </row>
    <row r="2" spans="1:12">
      <c r="G2" s="13"/>
      <c r="H2" s="13"/>
      <c r="I2" s="13"/>
      <c r="J2" s="13"/>
      <c r="K2" s="13"/>
    </row>
    <row r="3" spans="1:12" ht="33.75" customHeight="1">
      <c r="A3" s="40" t="s">
        <v>20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2" ht="33.75" customHeight="1"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2" ht="33.75" customHeight="1">
      <c r="A5" s="47" t="s">
        <v>0</v>
      </c>
      <c r="B5" s="44" t="s">
        <v>1</v>
      </c>
      <c r="C5" s="44" t="s">
        <v>2</v>
      </c>
      <c r="D5" s="44" t="s">
        <v>11</v>
      </c>
      <c r="E5" s="44"/>
      <c r="F5" s="44"/>
      <c r="G5" s="108" t="s">
        <v>16</v>
      </c>
      <c r="H5" s="44" t="s">
        <v>12</v>
      </c>
      <c r="I5" s="44"/>
      <c r="J5" s="44"/>
      <c r="K5" s="44"/>
    </row>
    <row r="6" spans="1:12" ht="30" customHeight="1">
      <c r="A6" s="47"/>
      <c r="B6" s="48"/>
      <c r="C6" s="48"/>
      <c r="D6" s="42" t="s">
        <v>3</v>
      </c>
      <c r="E6" s="111" t="s">
        <v>15</v>
      </c>
      <c r="F6" s="112"/>
      <c r="G6" s="109"/>
      <c r="H6" s="42" t="s">
        <v>4</v>
      </c>
      <c r="I6" s="42" t="s">
        <v>230</v>
      </c>
      <c r="J6" s="42" t="s">
        <v>231</v>
      </c>
      <c r="K6" s="42" t="s">
        <v>10</v>
      </c>
    </row>
    <row r="7" spans="1:12" ht="72.75" customHeight="1">
      <c r="A7" s="47"/>
      <c r="B7" s="48"/>
      <c r="C7" s="48"/>
      <c r="D7" s="43"/>
      <c r="E7" s="15" t="s">
        <v>228</v>
      </c>
      <c r="F7" s="15" t="s">
        <v>229</v>
      </c>
      <c r="G7" s="110"/>
      <c r="H7" s="43"/>
      <c r="I7" s="43"/>
      <c r="J7" s="43"/>
      <c r="K7" s="43"/>
    </row>
    <row r="8" spans="1:12">
      <c r="A8" s="45" t="s">
        <v>13</v>
      </c>
      <c r="B8" s="46"/>
      <c r="C8" s="46"/>
      <c r="D8" s="46"/>
      <c r="E8" s="46"/>
      <c r="F8" s="46"/>
      <c r="G8" s="46"/>
      <c r="H8" s="46"/>
      <c r="I8" s="46"/>
      <c r="J8" s="46"/>
      <c r="K8" s="46"/>
    </row>
    <row r="9" spans="1:12">
      <c r="A9" s="45" t="s">
        <v>21</v>
      </c>
      <c r="B9" s="46"/>
      <c r="C9" s="46"/>
      <c r="D9" s="46"/>
      <c r="E9" s="46"/>
      <c r="F9" s="46"/>
      <c r="G9" s="46"/>
      <c r="H9" s="46"/>
      <c r="I9" s="46"/>
      <c r="J9" s="46"/>
      <c r="K9" s="46"/>
    </row>
    <row r="10" spans="1:12">
      <c r="A10" s="45" t="s">
        <v>22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</row>
    <row r="11" spans="1:12" ht="15" customHeight="1">
      <c r="A11" s="76" t="s">
        <v>61</v>
      </c>
      <c r="B11" s="52" t="s">
        <v>25</v>
      </c>
      <c r="C11" s="58" t="s">
        <v>167</v>
      </c>
      <c r="D11" s="52" t="s">
        <v>148</v>
      </c>
      <c r="E11" s="76">
        <v>4800</v>
      </c>
      <c r="F11" s="76">
        <v>4925</v>
      </c>
      <c r="G11" s="58" t="s">
        <v>196</v>
      </c>
      <c r="H11" s="16" t="s">
        <v>5</v>
      </c>
      <c r="I11" s="3">
        <f>I12+I13+I14+I15</f>
        <v>0</v>
      </c>
      <c r="J11" s="3">
        <f>J12+J13+J14+J15</f>
        <v>0</v>
      </c>
      <c r="K11" s="3"/>
    </row>
    <row r="12" spans="1:12" ht="23.25">
      <c r="A12" s="77"/>
      <c r="B12" s="53"/>
      <c r="C12" s="59"/>
      <c r="D12" s="53"/>
      <c r="E12" s="77"/>
      <c r="F12" s="77"/>
      <c r="G12" s="59"/>
      <c r="H12" s="4" t="s">
        <v>6</v>
      </c>
      <c r="I12" s="1"/>
      <c r="J12" s="1"/>
      <c r="K12" s="3"/>
    </row>
    <row r="13" spans="1:12" ht="34.5">
      <c r="A13" s="77"/>
      <c r="B13" s="53"/>
      <c r="C13" s="59"/>
      <c r="D13" s="53"/>
      <c r="E13" s="77"/>
      <c r="F13" s="77"/>
      <c r="G13" s="59"/>
      <c r="H13" s="4" t="s">
        <v>7</v>
      </c>
      <c r="I13" s="1"/>
      <c r="J13" s="1"/>
      <c r="K13" s="3"/>
    </row>
    <row r="14" spans="1:12" ht="23.25">
      <c r="A14" s="77"/>
      <c r="B14" s="53"/>
      <c r="C14" s="59"/>
      <c r="D14" s="53"/>
      <c r="E14" s="77"/>
      <c r="F14" s="77"/>
      <c r="G14" s="59"/>
      <c r="H14" s="4" t="s">
        <v>8</v>
      </c>
      <c r="I14" s="1"/>
      <c r="J14" s="1"/>
      <c r="K14" s="3"/>
    </row>
    <row r="15" spans="1:12" ht="25.5" customHeight="1">
      <c r="A15" s="78"/>
      <c r="B15" s="54"/>
      <c r="C15" s="60"/>
      <c r="D15" s="54"/>
      <c r="E15" s="78"/>
      <c r="F15" s="78"/>
      <c r="G15" s="60"/>
      <c r="H15" s="4" t="s">
        <v>9</v>
      </c>
      <c r="I15" s="1"/>
      <c r="J15" s="1"/>
      <c r="K15" s="3"/>
    </row>
    <row r="16" spans="1:12" ht="15" customHeight="1">
      <c r="A16" s="76" t="s">
        <v>62</v>
      </c>
      <c r="B16" s="52" t="s">
        <v>23</v>
      </c>
      <c r="C16" s="58" t="s">
        <v>167</v>
      </c>
      <c r="D16" s="58" t="s">
        <v>166</v>
      </c>
      <c r="E16" s="76">
        <v>29.1</v>
      </c>
      <c r="F16" s="76">
        <v>31.7</v>
      </c>
      <c r="G16" s="58" t="s">
        <v>197</v>
      </c>
      <c r="H16" s="16" t="s">
        <v>5</v>
      </c>
      <c r="I16" s="3">
        <f>I17+I18+I19+I20</f>
        <v>0</v>
      </c>
      <c r="J16" s="3">
        <f>J17+J18+J19+J20</f>
        <v>0</v>
      </c>
      <c r="K16" s="3"/>
    </row>
    <row r="17" spans="1:11" ht="23.25">
      <c r="A17" s="77"/>
      <c r="B17" s="53"/>
      <c r="C17" s="59"/>
      <c r="D17" s="59"/>
      <c r="E17" s="77"/>
      <c r="F17" s="77"/>
      <c r="G17" s="59"/>
      <c r="H17" s="4" t="s">
        <v>6</v>
      </c>
      <c r="I17" s="1"/>
      <c r="J17" s="1"/>
      <c r="K17" s="3"/>
    </row>
    <row r="18" spans="1:11" ht="34.5">
      <c r="A18" s="77"/>
      <c r="B18" s="53"/>
      <c r="C18" s="59"/>
      <c r="D18" s="59"/>
      <c r="E18" s="77"/>
      <c r="F18" s="77"/>
      <c r="G18" s="59"/>
      <c r="H18" s="4" t="s">
        <v>7</v>
      </c>
      <c r="I18" s="1"/>
      <c r="J18" s="1"/>
      <c r="K18" s="3"/>
    </row>
    <row r="19" spans="1:11" ht="23.25">
      <c r="A19" s="77"/>
      <c r="B19" s="53"/>
      <c r="C19" s="59"/>
      <c r="D19" s="59"/>
      <c r="E19" s="77"/>
      <c r="F19" s="77"/>
      <c r="G19" s="59"/>
      <c r="H19" s="4" t="s">
        <v>8</v>
      </c>
      <c r="I19" s="1"/>
      <c r="J19" s="1"/>
      <c r="K19" s="3"/>
    </row>
    <row r="20" spans="1:11" ht="26.25" customHeight="1">
      <c r="A20" s="78"/>
      <c r="B20" s="54"/>
      <c r="C20" s="60"/>
      <c r="D20" s="60"/>
      <c r="E20" s="78"/>
      <c r="F20" s="78"/>
      <c r="G20" s="60"/>
      <c r="H20" s="4" t="s">
        <v>9</v>
      </c>
      <c r="I20" s="1"/>
      <c r="J20" s="1"/>
      <c r="K20" s="3"/>
    </row>
    <row r="21" spans="1:11" ht="15" customHeight="1">
      <c r="A21" s="76" t="s">
        <v>63</v>
      </c>
      <c r="B21" s="52" t="s">
        <v>24</v>
      </c>
      <c r="C21" s="58" t="s">
        <v>167</v>
      </c>
      <c r="D21" s="58" t="s">
        <v>154</v>
      </c>
      <c r="E21" s="113"/>
      <c r="F21" s="113"/>
      <c r="G21" s="58" t="s">
        <v>176</v>
      </c>
      <c r="H21" s="16" t="s">
        <v>5</v>
      </c>
      <c r="I21" s="17">
        <f>I22+I23+I24+I25</f>
        <v>100</v>
      </c>
      <c r="J21" s="17">
        <f>J22+J23+J24+J25</f>
        <v>0</v>
      </c>
      <c r="K21" s="3">
        <f>J21/I21*100</f>
        <v>0</v>
      </c>
    </row>
    <row r="22" spans="1:11" ht="23.25">
      <c r="A22" s="77"/>
      <c r="B22" s="53"/>
      <c r="C22" s="59"/>
      <c r="D22" s="59"/>
      <c r="E22" s="114"/>
      <c r="F22" s="114"/>
      <c r="G22" s="59"/>
      <c r="H22" s="4" t="s">
        <v>6</v>
      </c>
      <c r="I22" s="1"/>
      <c r="J22" s="1"/>
      <c r="K22" s="3"/>
    </row>
    <row r="23" spans="1:11" ht="34.5">
      <c r="A23" s="77"/>
      <c r="B23" s="53"/>
      <c r="C23" s="59"/>
      <c r="D23" s="59"/>
      <c r="E23" s="114"/>
      <c r="F23" s="114"/>
      <c r="G23" s="59"/>
      <c r="H23" s="4" t="s">
        <v>7</v>
      </c>
      <c r="I23" s="1"/>
      <c r="J23" s="1"/>
      <c r="K23" s="3"/>
    </row>
    <row r="24" spans="1:11" ht="23.25">
      <c r="A24" s="77"/>
      <c r="B24" s="53"/>
      <c r="C24" s="59"/>
      <c r="D24" s="59"/>
      <c r="E24" s="114"/>
      <c r="F24" s="114"/>
      <c r="G24" s="59"/>
      <c r="H24" s="4" t="s">
        <v>8</v>
      </c>
      <c r="I24" s="1">
        <v>100</v>
      </c>
      <c r="J24" s="1"/>
      <c r="K24" s="3">
        <f>J24/I24*100</f>
        <v>0</v>
      </c>
    </row>
    <row r="25" spans="1:11" ht="22.5" customHeight="1">
      <c r="A25" s="78"/>
      <c r="B25" s="54"/>
      <c r="C25" s="60"/>
      <c r="D25" s="60"/>
      <c r="E25" s="115"/>
      <c r="F25" s="115"/>
      <c r="G25" s="60"/>
      <c r="H25" s="4" t="s">
        <v>9</v>
      </c>
      <c r="I25" s="1"/>
      <c r="J25" s="1"/>
      <c r="K25" s="3"/>
    </row>
    <row r="26" spans="1:11" ht="22.5" customHeight="1">
      <c r="A26" s="76" t="s">
        <v>64</v>
      </c>
      <c r="B26" s="52" t="s">
        <v>175</v>
      </c>
      <c r="C26" s="58" t="s">
        <v>167</v>
      </c>
      <c r="D26" s="58" t="s">
        <v>168</v>
      </c>
      <c r="E26" s="113">
        <v>0</v>
      </c>
      <c r="F26" s="113">
        <v>10</v>
      </c>
      <c r="G26" s="58" t="s">
        <v>201</v>
      </c>
      <c r="H26" s="16" t="s">
        <v>5</v>
      </c>
      <c r="I26" s="1">
        <f>I27+I28+I29+I30</f>
        <v>0</v>
      </c>
      <c r="J26" s="1">
        <f>J27+J28+J29+J30</f>
        <v>79.3</v>
      </c>
      <c r="K26" s="30"/>
    </row>
    <row r="27" spans="1:11" ht="22.5" customHeight="1">
      <c r="A27" s="77"/>
      <c r="B27" s="53"/>
      <c r="C27" s="59"/>
      <c r="D27" s="59"/>
      <c r="E27" s="114"/>
      <c r="F27" s="114"/>
      <c r="G27" s="59"/>
      <c r="H27" s="4" t="s">
        <v>6</v>
      </c>
      <c r="I27" s="1"/>
      <c r="J27" s="1"/>
      <c r="K27" s="30"/>
    </row>
    <row r="28" spans="1:11" ht="22.5" customHeight="1">
      <c r="A28" s="77"/>
      <c r="B28" s="53"/>
      <c r="C28" s="59"/>
      <c r="D28" s="59"/>
      <c r="E28" s="114"/>
      <c r="F28" s="114"/>
      <c r="G28" s="59"/>
      <c r="H28" s="4" t="s">
        <v>7</v>
      </c>
      <c r="I28" s="1"/>
      <c r="J28" s="1"/>
      <c r="K28" s="30"/>
    </row>
    <row r="29" spans="1:11" ht="22.5" customHeight="1">
      <c r="A29" s="77"/>
      <c r="B29" s="53"/>
      <c r="C29" s="59"/>
      <c r="D29" s="59"/>
      <c r="E29" s="114"/>
      <c r="F29" s="114"/>
      <c r="G29" s="59"/>
      <c r="H29" s="4" t="s">
        <v>8</v>
      </c>
      <c r="I29" s="1"/>
      <c r="J29" s="1">
        <v>79.3</v>
      </c>
      <c r="K29" s="30"/>
    </row>
    <row r="30" spans="1:11" ht="22.5" customHeight="1">
      <c r="A30" s="78"/>
      <c r="B30" s="54"/>
      <c r="C30" s="60"/>
      <c r="D30" s="60"/>
      <c r="E30" s="115"/>
      <c r="F30" s="115"/>
      <c r="G30" s="60"/>
      <c r="H30" s="4" t="s">
        <v>9</v>
      </c>
      <c r="I30" s="1"/>
      <c r="J30" s="1"/>
      <c r="K30" s="30"/>
    </row>
    <row r="31" spans="1:11" ht="15" customHeight="1">
      <c r="A31" s="76" t="s">
        <v>65</v>
      </c>
      <c r="B31" s="52" t="s">
        <v>26</v>
      </c>
      <c r="C31" s="58" t="s">
        <v>167</v>
      </c>
      <c r="D31" s="58" t="s">
        <v>199</v>
      </c>
      <c r="E31" s="113"/>
      <c r="F31" s="113" t="s">
        <v>156</v>
      </c>
      <c r="G31" s="58" t="s">
        <v>198</v>
      </c>
      <c r="H31" s="16" t="s">
        <v>5</v>
      </c>
      <c r="I31" s="3">
        <f>I32+I33+I34+I35</f>
        <v>0</v>
      </c>
      <c r="J31" s="3">
        <f>J32+J33+J34+J35</f>
        <v>0</v>
      </c>
      <c r="K31" s="3"/>
    </row>
    <row r="32" spans="1:11" ht="23.25">
      <c r="A32" s="77"/>
      <c r="B32" s="53"/>
      <c r="C32" s="59"/>
      <c r="D32" s="59"/>
      <c r="E32" s="114"/>
      <c r="F32" s="114"/>
      <c r="G32" s="59"/>
      <c r="H32" s="4" t="s">
        <v>6</v>
      </c>
      <c r="I32" s="1"/>
      <c r="J32" s="1"/>
      <c r="K32" s="3"/>
    </row>
    <row r="33" spans="1:12" ht="34.5">
      <c r="A33" s="77"/>
      <c r="B33" s="53"/>
      <c r="C33" s="59"/>
      <c r="D33" s="59"/>
      <c r="E33" s="114"/>
      <c r="F33" s="114"/>
      <c r="G33" s="59"/>
      <c r="H33" s="4" t="s">
        <v>7</v>
      </c>
      <c r="I33" s="1"/>
      <c r="J33" s="1"/>
      <c r="K33" s="3"/>
    </row>
    <row r="34" spans="1:12" ht="23.25">
      <c r="A34" s="77"/>
      <c r="B34" s="53"/>
      <c r="C34" s="59"/>
      <c r="D34" s="59"/>
      <c r="E34" s="114"/>
      <c r="F34" s="114"/>
      <c r="G34" s="59"/>
      <c r="H34" s="4" t="s">
        <v>8</v>
      </c>
      <c r="I34" s="1"/>
      <c r="J34" s="1"/>
      <c r="K34" s="3"/>
    </row>
    <row r="35" spans="1:12" ht="25.5" customHeight="1">
      <c r="A35" s="78"/>
      <c r="B35" s="54"/>
      <c r="C35" s="60"/>
      <c r="D35" s="60"/>
      <c r="E35" s="115"/>
      <c r="F35" s="115"/>
      <c r="G35" s="60"/>
      <c r="H35" s="4" t="s">
        <v>9</v>
      </c>
      <c r="I35" s="1"/>
      <c r="J35" s="1"/>
      <c r="K35" s="3"/>
    </row>
    <row r="36" spans="1:12" ht="15" customHeight="1">
      <c r="A36" s="76" t="s">
        <v>66</v>
      </c>
      <c r="B36" s="52" t="s">
        <v>27</v>
      </c>
      <c r="C36" s="58" t="s">
        <v>167</v>
      </c>
      <c r="D36" s="58" t="s">
        <v>165</v>
      </c>
      <c r="E36" s="113"/>
      <c r="F36" s="113"/>
      <c r="G36" s="58" t="s">
        <v>200</v>
      </c>
      <c r="H36" s="16" t="s">
        <v>5</v>
      </c>
      <c r="I36" s="3">
        <f>I37+I38+I39+I40</f>
        <v>0</v>
      </c>
      <c r="J36" s="3">
        <f>J37+J38+J39+J40</f>
        <v>0</v>
      </c>
      <c r="K36" s="3"/>
    </row>
    <row r="37" spans="1:12" ht="23.25">
      <c r="A37" s="77"/>
      <c r="B37" s="53"/>
      <c r="C37" s="59"/>
      <c r="D37" s="59"/>
      <c r="E37" s="114"/>
      <c r="F37" s="114"/>
      <c r="G37" s="59"/>
      <c r="H37" s="4" t="s">
        <v>6</v>
      </c>
      <c r="I37" s="1"/>
      <c r="J37" s="1"/>
      <c r="K37" s="3"/>
    </row>
    <row r="38" spans="1:12" ht="34.5">
      <c r="A38" s="77"/>
      <c r="B38" s="53"/>
      <c r="C38" s="59"/>
      <c r="D38" s="59"/>
      <c r="E38" s="114"/>
      <c r="F38" s="114"/>
      <c r="G38" s="59"/>
      <c r="H38" s="4" t="s">
        <v>7</v>
      </c>
      <c r="I38" s="1"/>
      <c r="J38" s="1"/>
      <c r="K38" s="3"/>
    </row>
    <row r="39" spans="1:12" ht="23.25">
      <c r="A39" s="77"/>
      <c r="B39" s="53"/>
      <c r="C39" s="59"/>
      <c r="D39" s="59"/>
      <c r="E39" s="114"/>
      <c r="F39" s="114"/>
      <c r="G39" s="59"/>
      <c r="H39" s="4" t="s">
        <v>8</v>
      </c>
      <c r="I39" s="1"/>
      <c r="J39" s="1"/>
      <c r="K39" s="3"/>
    </row>
    <row r="40" spans="1:12" ht="25.5" customHeight="1">
      <c r="A40" s="78"/>
      <c r="B40" s="54"/>
      <c r="C40" s="60"/>
      <c r="D40" s="60"/>
      <c r="E40" s="115"/>
      <c r="F40" s="115"/>
      <c r="G40" s="60"/>
      <c r="H40" s="4" t="s">
        <v>9</v>
      </c>
      <c r="I40" s="1"/>
      <c r="J40" s="1"/>
      <c r="K40" s="3"/>
    </row>
    <row r="41" spans="1:12">
      <c r="A41" s="116" t="s">
        <v>169</v>
      </c>
      <c r="B41" s="127" t="s">
        <v>28</v>
      </c>
      <c r="C41" s="58" t="s">
        <v>29</v>
      </c>
      <c r="D41" s="127" t="s">
        <v>155</v>
      </c>
      <c r="E41" s="56">
        <v>2</v>
      </c>
      <c r="F41" s="56">
        <v>1</v>
      </c>
      <c r="G41" s="127" t="s">
        <v>202</v>
      </c>
      <c r="H41" s="16" t="s">
        <v>5</v>
      </c>
      <c r="I41" s="3">
        <f>I42+I43+I44+I45</f>
        <v>14930.720000000001</v>
      </c>
      <c r="J41" s="3">
        <f>J42+J43+J44+J45</f>
        <v>3554.9089999999997</v>
      </c>
      <c r="K41" s="18">
        <f>J41/I41*100</f>
        <v>23.809360834574615</v>
      </c>
    </row>
    <row r="42" spans="1:12" ht="23.25">
      <c r="A42" s="117"/>
      <c r="B42" s="128"/>
      <c r="C42" s="59"/>
      <c r="D42" s="128"/>
      <c r="E42" s="56"/>
      <c r="F42" s="56"/>
      <c r="G42" s="128"/>
      <c r="H42" s="4" t="s">
        <v>6</v>
      </c>
      <c r="I42" s="1">
        <v>4061.13</v>
      </c>
      <c r="J42" s="1">
        <v>966.93499999999995</v>
      </c>
      <c r="K42" s="18">
        <f>J42/I42*100</f>
        <v>23.809506221174892</v>
      </c>
    </row>
    <row r="43" spans="1:12" ht="34.5">
      <c r="A43" s="117"/>
      <c r="B43" s="128"/>
      <c r="C43" s="59"/>
      <c r="D43" s="128"/>
      <c r="E43" s="56"/>
      <c r="F43" s="56"/>
      <c r="G43" s="128"/>
      <c r="H43" s="4" t="s">
        <v>7</v>
      </c>
      <c r="I43" s="1">
        <v>1015.28</v>
      </c>
      <c r="J43" s="1">
        <v>241.73400000000001</v>
      </c>
      <c r="K43" s="18">
        <f>J43/I43*100</f>
        <v>23.809589472854782</v>
      </c>
    </row>
    <row r="44" spans="1:12" ht="23.25">
      <c r="A44" s="117"/>
      <c r="B44" s="128"/>
      <c r="C44" s="59"/>
      <c r="D44" s="128"/>
      <c r="E44" s="56"/>
      <c r="F44" s="56"/>
      <c r="G44" s="128"/>
      <c r="H44" s="4" t="s">
        <v>8</v>
      </c>
      <c r="I44" s="1">
        <v>149.31</v>
      </c>
      <c r="J44" s="1">
        <v>35.548999999999999</v>
      </c>
      <c r="K44" s="18">
        <f>J44/I44*100</f>
        <v>23.808854062018618</v>
      </c>
    </row>
    <row r="45" spans="1:12" ht="27.75" customHeight="1">
      <c r="A45" s="118"/>
      <c r="B45" s="129"/>
      <c r="C45" s="60"/>
      <c r="D45" s="129"/>
      <c r="E45" s="56"/>
      <c r="F45" s="56"/>
      <c r="G45" s="129"/>
      <c r="H45" s="4" t="s">
        <v>9</v>
      </c>
      <c r="I45" s="1">
        <v>9705</v>
      </c>
      <c r="J45" s="1">
        <v>2310.6909999999998</v>
      </c>
      <c r="K45" s="18">
        <f>J45/I45*100</f>
        <v>23.809283874291602</v>
      </c>
    </row>
    <row r="46" spans="1:12">
      <c r="A46" s="45" t="s">
        <v>30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</row>
    <row r="47" spans="1:12">
      <c r="A47" s="45" t="s">
        <v>31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</row>
    <row r="48" spans="1:12" ht="21.75" customHeight="1">
      <c r="A48" s="76" t="s">
        <v>67</v>
      </c>
      <c r="B48" s="52" t="s">
        <v>32</v>
      </c>
      <c r="C48" s="58" t="s">
        <v>170</v>
      </c>
      <c r="D48" s="58" t="s">
        <v>33</v>
      </c>
      <c r="E48" s="58">
        <v>94</v>
      </c>
      <c r="F48" s="58">
        <v>90.3</v>
      </c>
      <c r="G48" s="100" t="s">
        <v>203</v>
      </c>
      <c r="H48" s="2" t="s">
        <v>5</v>
      </c>
      <c r="I48" s="3">
        <f>I49+I50+I51+I52</f>
        <v>0</v>
      </c>
      <c r="J48" s="3">
        <f>J49+J50+J51+J52</f>
        <v>0</v>
      </c>
      <c r="K48" s="3">
        <f>K49+K50+K51+K52</f>
        <v>0</v>
      </c>
      <c r="L48" s="10"/>
    </row>
    <row r="49" spans="1:12" ht="23.25">
      <c r="A49" s="77"/>
      <c r="B49" s="53"/>
      <c r="C49" s="59"/>
      <c r="D49" s="59"/>
      <c r="E49" s="59"/>
      <c r="F49" s="59"/>
      <c r="G49" s="101"/>
      <c r="H49" s="4" t="s">
        <v>6</v>
      </c>
      <c r="I49" s="1"/>
      <c r="J49" s="1"/>
      <c r="K49" s="1"/>
      <c r="L49" s="10"/>
    </row>
    <row r="50" spans="1:12" ht="39" customHeight="1">
      <c r="A50" s="77"/>
      <c r="B50" s="53"/>
      <c r="C50" s="59"/>
      <c r="D50" s="59"/>
      <c r="E50" s="59"/>
      <c r="F50" s="59"/>
      <c r="G50" s="101"/>
      <c r="H50" s="4" t="s">
        <v>7</v>
      </c>
      <c r="I50" s="1"/>
      <c r="J50" s="1"/>
      <c r="K50" s="1"/>
      <c r="L50" s="10"/>
    </row>
    <row r="51" spans="1:12" ht="32.25" customHeight="1">
      <c r="A51" s="77"/>
      <c r="B51" s="53"/>
      <c r="C51" s="59"/>
      <c r="D51" s="59"/>
      <c r="E51" s="59"/>
      <c r="F51" s="59"/>
      <c r="G51" s="101"/>
      <c r="H51" s="4" t="s">
        <v>8</v>
      </c>
      <c r="I51" s="1"/>
      <c r="J51" s="1"/>
      <c r="K51" s="1"/>
      <c r="L51" s="10"/>
    </row>
    <row r="52" spans="1:12" ht="39" customHeight="1">
      <c r="A52" s="78"/>
      <c r="B52" s="54"/>
      <c r="C52" s="60"/>
      <c r="D52" s="60"/>
      <c r="E52" s="60"/>
      <c r="F52" s="60"/>
      <c r="G52" s="102"/>
      <c r="H52" s="4" t="s">
        <v>9</v>
      </c>
      <c r="I52" s="1"/>
      <c r="J52" s="1"/>
      <c r="K52" s="1"/>
      <c r="L52" s="10"/>
    </row>
    <row r="53" spans="1:12" ht="15" customHeight="1">
      <c r="A53" s="76" t="s">
        <v>68</v>
      </c>
      <c r="B53" s="52" t="s">
        <v>34</v>
      </c>
      <c r="C53" s="58" t="s">
        <v>170</v>
      </c>
      <c r="D53" s="58" t="s">
        <v>149</v>
      </c>
      <c r="E53" s="76">
        <v>1</v>
      </c>
      <c r="F53" s="76">
        <v>4</v>
      </c>
      <c r="G53" s="58" t="s">
        <v>204</v>
      </c>
      <c r="H53" s="16" t="s">
        <v>5</v>
      </c>
      <c r="I53" s="3">
        <f>I54+I55+I56+I57</f>
        <v>2203</v>
      </c>
      <c r="J53" s="3">
        <f>J54+J55+J56+J57</f>
        <v>5200</v>
      </c>
      <c r="K53" s="18">
        <f>J53/I53*100</f>
        <v>236.04176123468</v>
      </c>
    </row>
    <row r="54" spans="1:12" ht="23.25">
      <c r="A54" s="77"/>
      <c r="B54" s="53"/>
      <c r="C54" s="59"/>
      <c r="D54" s="59"/>
      <c r="E54" s="77"/>
      <c r="F54" s="77"/>
      <c r="G54" s="59"/>
      <c r="H54" s="4" t="s">
        <v>6</v>
      </c>
      <c r="I54" s="1">
        <v>2203</v>
      </c>
      <c r="J54" s="1">
        <v>4160</v>
      </c>
      <c r="K54" s="18">
        <f>J54/I54*100</f>
        <v>188.83340898774398</v>
      </c>
    </row>
    <row r="55" spans="1:12" ht="34.5">
      <c r="A55" s="77"/>
      <c r="B55" s="53"/>
      <c r="C55" s="59"/>
      <c r="D55" s="59"/>
      <c r="E55" s="77"/>
      <c r="F55" s="77"/>
      <c r="G55" s="59"/>
      <c r="H55" s="4" t="s">
        <v>7</v>
      </c>
      <c r="I55" s="1"/>
      <c r="J55" s="1">
        <v>1040</v>
      </c>
      <c r="K55" s="1"/>
    </row>
    <row r="56" spans="1:12" ht="23.25">
      <c r="A56" s="77"/>
      <c r="B56" s="53"/>
      <c r="C56" s="59"/>
      <c r="D56" s="59"/>
      <c r="E56" s="77"/>
      <c r="F56" s="77"/>
      <c r="G56" s="59"/>
      <c r="H56" s="4" t="s">
        <v>8</v>
      </c>
      <c r="I56" s="1"/>
      <c r="J56" s="1"/>
      <c r="K56" s="1"/>
    </row>
    <row r="57" spans="1:12" ht="23.25">
      <c r="A57" s="78"/>
      <c r="B57" s="54"/>
      <c r="C57" s="60"/>
      <c r="D57" s="60"/>
      <c r="E57" s="78"/>
      <c r="F57" s="78"/>
      <c r="G57" s="60"/>
      <c r="H57" s="4" t="s">
        <v>9</v>
      </c>
      <c r="I57" s="1"/>
      <c r="J57" s="1"/>
      <c r="K57" s="1"/>
    </row>
    <row r="58" spans="1:12" ht="15" customHeight="1">
      <c r="A58" s="116" t="s">
        <v>69</v>
      </c>
      <c r="B58" s="107" t="s">
        <v>36</v>
      </c>
      <c r="C58" s="58" t="s">
        <v>170</v>
      </c>
      <c r="D58" s="61" t="s">
        <v>150</v>
      </c>
      <c r="E58" s="61">
        <v>8</v>
      </c>
      <c r="F58" s="61">
        <v>3</v>
      </c>
      <c r="G58" s="61" t="s">
        <v>205</v>
      </c>
      <c r="H58" s="5" t="s">
        <v>5</v>
      </c>
      <c r="I58" s="32">
        <f>I59+I60+I61+I62</f>
        <v>2296.7000000000003</v>
      </c>
      <c r="J58" s="32">
        <f>J59+J60+J61+J62</f>
        <v>2330.1039999999998</v>
      </c>
      <c r="K58" s="19">
        <f>J58/I58*100</f>
        <v>101.45443462359034</v>
      </c>
    </row>
    <row r="59" spans="1:12" ht="22.5">
      <c r="A59" s="117"/>
      <c r="B59" s="107"/>
      <c r="C59" s="59"/>
      <c r="D59" s="61"/>
      <c r="E59" s="61"/>
      <c r="F59" s="61"/>
      <c r="G59" s="61"/>
      <c r="H59" s="7" t="s">
        <v>6</v>
      </c>
      <c r="I59" s="8">
        <v>2228.5</v>
      </c>
      <c r="J59" s="8">
        <v>2260.1999999999998</v>
      </c>
      <c r="K59" s="19">
        <f>J59/I59*100</f>
        <v>101.42248148979134</v>
      </c>
    </row>
    <row r="60" spans="1:12" ht="33.75">
      <c r="A60" s="117"/>
      <c r="B60" s="107"/>
      <c r="C60" s="59"/>
      <c r="D60" s="61"/>
      <c r="E60" s="61"/>
      <c r="F60" s="61"/>
      <c r="G60" s="61"/>
      <c r="H60" s="7" t="s">
        <v>7</v>
      </c>
      <c r="I60" s="8">
        <v>45.4</v>
      </c>
      <c r="J60" s="8">
        <v>46.603000000000002</v>
      </c>
      <c r="K60" s="19">
        <f>J60/I60*100</f>
        <v>102.64977973568283</v>
      </c>
    </row>
    <row r="61" spans="1:12" ht="22.5">
      <c r="A61" s="117"/>
      <c r="B61" s="107"/>
      <c r="C61" s="59"/>
      <c r="D61" s="61"/>
      <c r="E61" s="61"/>
      <c r="F61" s="61"/>
      <c r="G61" s="61"/>
      <c r="H61" s="7" t="s">
        <v>8</v>
      </c>
      <c r="I61" s="8">
        <v>22.8</v>
      </c>
      <c r="J61" s="8">
        <v>23.300999999999998</v>
      </c>
      <c r="K61" s="19">
        <f>J61/I61*100</f>
        <v>102.19736842105263</v>
      </c>
    </row>
    <row r="62" spans="1:12" ht="27.75" customHeight="1">
      <c r="A62" s="118"/>
      <c r="B62" s="107"/>
      <c r="C62" s="60"/>
      <c r="D62" s="61"/>
      <c r="E62" s="61"/>
      <c r="F62" s="61"/>
      <c r="G62" s="61"/>
      <c r="H62" s="7" t="s">
        <v>9</v>
      </c>
      <c r="I62" s="8"/>
      <c r="J62" s="8"/>
      <c r="K62" s="8"/>
    </row>
    <row r="63" spans="1:12" ht="33.75" customHeight="1">
      <c r="A63" s="106" t="s">
        <v>38</v>
      </c>
      <c r="B63" s="119"/>
      <c r="C63" s="119"/>
      <c r="D63" s="119"/>
      <c r="E63" s="119"/>
      <c r="F63" s="119"/>
      <c r="G63" s="119"/>
      <c r="H63" s="119"/>
      <c r="I63" s="119"/>
      <c r="J63" s="119"/>
      <c r="K63" s="120"/>
    </row>
    <row r="64" spans="1:12">
      <c r="A64" s="45" t="s">
        <v>39</v>
      </c>
      <c r="B64" s="46"/>
      <c r="C64" s="46"/>
      <c r="D64" s="46"/>
      <c r="E64" s="46"/>
      <c r="F64" s="46"/>
      <c r="G64" s="46"/>
      <c r="H64" s="46"/>
      <c r="I64" s="46"/>
      <c r="J64" s="46"/>
      <c r="K64" s="46"/>
    </row>
    <row r="65" spans="1:11" ht="15" customHeight="1">
      <c r="A65" s="52" t="s">
        <v>70</v>
      </c>
      <c r="B65" s="52" t="s">
        <v>40</v>
      </c>
      <c r="C65" s="58" t="s">
        <v>170</v>
      </c>
      <c r="D65" s="52" t="s">
        <v>157</v>
      </c>
      <c r="E65" s="52"/>
      <c r="F65" s="58"/>
      <c r="G65" s="52" t="s">
        <v>206</v>
      </c>
      <c r="H65" s="5" t="s">
        <v>5</v>
      </c>
      <c r="I65" s="6">
        <f>I66+I67+I68+I69</f>
        <v>9439.5</v>
      </c>
      <c r="J65" s="6">
        <f>J66+J67+J68+J69</f>
        <v>14236.2</v>
      </c>
      <c r="K65" s="20">
        <f>J65/I65*100</f>
        <v>150.81519148259972</v>
      </c>
    </row>
    <row r="66" spans="1:11" ht="22.5">
      <c r="A66" s="53"/>
      <c r="B66" s="53"/>
      <c r="C66" s="59"/>
      <c r="D66" s="53"/>
      <c r="E66" s="53"/>
      <c r="F66" s="59"/>
      <c r="G66" s="53"/>
      <c r="H66" s="7" t="s">
        <v>6</v>
      </c>
      <c r="I66" s="8"/>
      <c r="J66" s="8"/>
      <c r="K66" s="20"/>
    </row>
    <row r="67" spans="1:11" ht="33.75">
      <c r="A67" s="53"/>
      <c r="B67" s="53"/>
      <c r="C67" s="59"/>
      <c r="D67" s="53"/>
      <c r="E67" s="53"/>
      <c r="F67" s="59"/>
      <c r="G67" s="53"/>
      <c r="H67" s="7" t="s">
        <v>7</v>
      </c>
      <c r="I67" s="8"/>
      <c r="J67" s="8"/>
      <c r="K67" s="20"/>
    </row>
    <row r="68" spans="1:11" ht="22.5">
      <c r="A68" s="53"/>
      <c r="B68" s="53"/>
      <c r="C68" s="59"/>
      <c r="D68" s="53"/>
      <c r="E68" s="53"/>
      <c r="F68" s="59"/>
      <c r="G68" s="53"/>
      <c r="H68" s="7" t="s">
        <v>8</v>
      </c>
      <c r="I68" s="8">
        <v>9439.5</v>
      </c>
      <c r="J68" s="8">
        <v>14236.2</v>
      </c>
      <c r="K68" s="20">
        <f>J68/I68*100</f>
        <v>150.81519148259972</v>
      </c>
    </row>
    <row r="69" spans="1:11" ht="22.5">
      <c r="A69" s="54"/>
      <c r="B69" s="54"/>
      <c r="C69" s="60"/>
      <c r="D69" s="54"/>
      <c r="E69" s="54"/>
      <c r="F69" s="60"/>
      <c r="G69" s="54"/>
      <c r="H69" s="7" t="s">
        <v>9</v>
      </c>
      <c r="I69" s="8"/>
      <c r="J69" s="8"/>
      <c r="K69" s="20"/>
    </row>
    <row r="70" spans="1:11" ht="15" customHeight="1">
      <c r="A70" s="52" t="s">
        <v>71</v>
      </c>
      <c r="B70" s="52" t="s">
        <v>42</v>
      </c>
      <c r="C70" s="58" t="s">
        <v>170</v>
      </c>
      <c r="D70" s="58" t="s">
        <v>41</v>
      </c>
      <c r="E70" s="58">
        <v>0.82</v>
      </c>
      <c r="F70" s="58">
        <v>0.92</v>
      </c>
      <c r="G70" s="58" t="s">
        <v>209</v>
      </c>
      <c r="H70" s="5" t="s">
        <v>5</v>
      </c>
      <c r="I70" s="6">
        <f>I71+I72+I73+I74</f>
        <v>3679.86</v>
      </c>
      <c r="J70" s="6">
        <f>J71+J72+J73+J74</f>
        <v>4286.8289999999997</v>
      </c>
      <c r="K70" s="20">
        <f>J70/I70*100</f>
        <v>116.4943503285451</v>
      </c>
    </row>
    <row r="71" spans="1:11" ht="30.75" customHeight="1">
      <c r="A71" s="53"/>
      <c r="B71" s="53"/>
      <c r="C71" s="59"/>
      <c r="D71" s="59"/>
      <c r="E71" s="59"/>
      <c r="F71" s="59"/>
      <c r="G71" s="59"/>
      <c r="H71" s="7" t="s">
        <v>6</v>
      </c>
      <c r="I71" s="8"/>
      <c r="J71" s="8"/>
      <c r="K71" s="20"/>
    </row>
    <row r="72" spans="1:11" ht="33.75">
      <c r="A72" s="53"/>
      <c r="B72" s="53"/>
      <c r="C72" s="59"/>
      <c r="D72" s="59"/>
      <c r="E72" s="59"/>
      <c r="F72" s="59"/>
      <c r="G72" s="59"/>
      <c r="H72" s="7" t="s">
        <v>7</v>
      </c>
      <c r="I72" s="8">
        <v>3115.8670000000002</v>
      </c>
      <c r="J72" s="8">
        <v>3115.8670000000002</v>
      </c>
      <c r="K72" s="20">
        <f>J72/I72*100</f>
        <v>100</v>
      </c>
    </row>
    <row r="73" spans="1:11" ht="23.25" customHeight="1">
      <c r="A73" s="53"/>
      <c r="B73" s="53"/>
      <c r="C73" s="59"/>
      <c r="D73" s="59"/>
      <c r="E73" s="59"/>
      <c r="F73" s="59"/>
      <c r="G73" s="59"/>
      <c r="H73" s="7" t="s">
        <v>8</v>
      </c>
      <c r="I73" s="8">
        <v>563.99300000000005</v>
      </c>
      <c r="J73" s="8">
        <v>1170.962</v>
      </c>
      <c r="K73" s="35">
        <f>J73/I73*100</f>
        <v>207.61995272990976</v>
      </c>
    </row>
    <row r="74" spans="1:11" ht="22.5">
      <c r="A74" s="54"/>
      <c r="B74" s="54"/>
      <c r="C74" s="60"/>
      <c r="D74" s="60"/>
      <c r="E74" s="60"/>
      <c r="F74" s="60"/>
      <c r="G74" s="60"/>
      <c r="H74" s="7" t="s">
        <v>9</v>
      </c>
      <c r="I74" s="8"/>
      <c r="J74" s="8"/>
      <c r="K74" s="8"/>
    </row>
    <row r="75" spans="1:11">
      <c r="A75" s="62" t="s">
        <v>72</v>
      </c>
      <c r="B75" s="62" t="s">
        <v>43</v>
      </c>
      <c r="C75" s="62"/>
      <c r="D75" s="58" t="s">
        <v>44</v>
      </c>
      <c r="E75" s="58">
        <v>88</v>
      </c>
      <c r="F75" s="61">
        <v>81.7</v>
      </c>
      <c r="G75" s="100" t="s">
        <v>186</v>
      </c>
      <c r="H75" s="5" t="s">
        <v>5</v>
      </c>
      <c r="I75" s="6">
        <f>I76+I77+I78+I79</f>
        <v>0</v>
      </c>
      <c r="J75" s="6">
        <f>J76+J77+J78+J79</f>
        <v>0</v>
      </c>
      <c r="K75" s="6">
        <f>K76+K77+K78+K79</f>
        <v>0</v>
      </c>
    </row>
    <row r="76" spans="1:11" ht="22.5">
      <c r="A76" s="62"/>
      <c r="B76" s="62"/>
      <c r="C76" s="62"/>
      <c r="D76" s="59"/>
      <c r="E76" s="59"/>
      <c r="F76" s="61"/>
      <c r="G76" s="101"/>
      <c r="H76" s="7" t="s">
        <v>6</v>
      </c>
      <c r="I76" s="8"/>
      <c r="J76" s="8"/>
      <c r="K76" s="8"/>
    </row>
    <row r="77" spans="1:11" ht="33.75">
      <c r="A77" s="62"/>
      <c r="B77" s="62"/>
      <c r="C77" s="62"/>
      <c r="D77" s="59"/>
      <c r="E77" s="59"/>
      <c r="F77" s="61"/>
      <c r="G77" s="101"/>
      <c r="H77" s="7" t="s">
        <v>7</v>
      </c>
      <c r="I77" s="8"/>
      <c r="J77" s="8"/>
      <c r="K77" s="8"/>
    </row>
    <row r="78" spans="1:11" ht="22.5">
      <c r="A78" s="62"/>
      <c r="B78" s="62"/>
      <c r="C78" s="62"/>
      <c r="D78" s="59"/>
      <c r="E78" s="59"/>
      <c r="F78" s="61"/>
      <c r="G78" s="101"/>
      <c r="H78" s="7" t="s">
        <v>8</v>
      </c>
      <c r="I78" s="8"/>
      <c r="J78" s="8"/>
      <c r="K78" s="8"/>
    </row>
    <row r="79" spans="1:11" ht="42.75" customHeight="1">
      <c r="A79" s="62"/>
      <c r="B79" s="62"/>
      <c r="C79" s="62"/>
      <c r="D79" s="60"/>
      <c r="E79" s="60"/>
      <c r="F79" s="61"/>
      <c r="G79" s="102"/>
      <c r="H79" s="7" t="s">
        <v>9</v>
      </c>
      <c r="I79" s="8"/>
      <c r="J79" s="8"/>
      <c r="K79" s="8"/>
    </row>
    <row r="80" spans="1:11" ht="15" customHeight="1">
      <c r="A80" s="79" t="s">
        <v>45</v>
      </c>
      <c r="B80" s="80"/>
      <c r="C80" s="80"/>
      <c r="D80" s="80"/>
      <c r="E80" s="80"/>
      <c r="F80" s="80"/>
      <c r="G80" s="80"/>
      <c r="H80" s="80"/>
      <c r="I80" s="80"/>
      <c r="J80" s="80"/>
      <c r="K80" s="81"/>
    </row>
    <row r="81" spans="1:11" ht="15.75" customHeight="1">
      <c r="A81" s="56" t="s">
        <v>171</v>
      </c>
      <c r="B81" s="57"/>
      <c r="C81" s="57"/>
      <c r="D81" s="57"/>
      <c r="E81" s="57"/>
      <c r="F81" s="57"/>
      <c r="G81" s="57"/>
      <c r="H81" s="57"/>
      <c r="I81" s="57"/>
      <c r="J81" s="57"/>
      <c r="K81" s="57"/>
    </row>
    <row r="82" spans="1:11">
      <c r="A82" s="52" t="s">
        <v>75</v>
      </c>
      <c r="B82" s="52" t="s">
        <v>207</v>
      </c>
      <c r="C82" s="52" t="s">
        <v>46</v>
      </c>
      <c r="D82" s="58" t="s">
        <v>37</v>
      </c>
      <c r="E82" s="52">
        <v>1</v>
      </c>
      <c r="F82" s="52"/>
      <c r="G82" s="52" t="s">
        <v>208</v>
      </c>
      <c r="H82" s="5" t="s">
        <v>5</v>
      </c>
      <c r="I82" s="6">
        <f>I83+I84+I85+I86</f>
        <v>48300</v>
      </c>
      <c r="J82" s="33">
        <f>J83+J84+J85+J86</f>
        <v>0</v>
      </c>
      <c r="K82" s="6">
        <f>K83+K84+K85+K86</f>
        <v>0</v>
      </c>
    </row>
    <row r="83" spans="1:11" ht="22.5">
      <c r="A83" s="53"/>
      <c r="B83" s="53"/>
      <c r="C83" s="53"/>
      <c r="D83" s="59"/>
      <c r="E83" s="53"/>
      <c r="F83" s="53"/>
      <c r="G83" s="53"/>
      <c r="H83" s="7" t="s">
        <v>6</v>
      </c>
      <c r="I83" s="8"/>
      <c r="J83" s="7"/>
      <c r="K83" s="7"/>
    </row>
    <row r="84" spans="1:11" ht="33.75">
      <c r="A84" s="53"/>
      <c r="B84" s="53"/>
      <c r="C84" s="53"/>
      <c r="D84" s="59"/>
      <c r="E84" s="53"/>
      <c r="F84" s="53"/>
      <c r="G84" s="53"/>
      <c r="H84" s="7" t="s">
        <v>7</v>
      </c>
      <c r="I84" s="8">
        <v>44800</v>
      </c>
      <c r="J84" s="7"/>
      <c r="K84" s="7"/>
    </row>
    <row r="85" spans="1:11" ht="22.5">
      <c r="A85" s="53"/>
      <c r="B85" s="53"/>
      <c r="C85" s="53"/>
      <c r="D85" s="59"/>
      <c r="E85" s="53"/>
      <c r="F85" s="53"/>
      <c r="G85" s="53"/>
      <c r="H85" s="7" t="s">
        <v>8</v>
      </c>
      <c r="I85" s="8">
        <v>3500</v>
      </c>
      <c r="J85" s="7"/>
      <c r="K85" s="7"/>
    </row>
    <row r="86" spans="1:11" ht="22.5">
      <c r="A86" s="54"/>
      <c r="B86" s="54"/>
      <c r="C86" s="54"/>
      <c r="D86" s="60"/>
      <c r="E86" s="54"/>
      <c r="F86" s="54"/>
      <c r="G86" s="54"/>
      <c r="H86" s="7" t="s">
        <v>9</v>
      </c>
      <c r="I86" s="7"/>
      <c r="J86" s="7"/>
      <c r="K86" s="7"/>
    </row>
    <row r="87" spans="1:11">
      <c r="A87" s="79" t="s">
        <v>47</v>
      </c>
      <c r="B87" s="80"/>
      <c r="C87" s="80"/>
      <c r="D87" s="80"/>
      <c r="E87" s="80"/>
      <c r="F87" s="80"/>
      <c r="G87" s="80"/>
      <c r="H87" s="80"/>
      <c r="I87" s="80"/>
      <c r="J87" s="80"/>
      <c r="K87" s="81"/>
    </row>
    <row r="88" spans="1:11">
      <c r="A88" s="56" t="s">
        <v>48</v>
      </c>
      <c r="B88" s="57"/>
      <c r="C88" s="57"/>
      <c r="D88" s="57"/>
      <c r="E88" s="57"/>
      <c r="F88" s="57"/>
      <c r="G88" s="57"/>
      <c r="H88" s="57"/>
      <c r="I88" s="57"/>
      <c r="J88" s="57"/>
      <c r="K88" s="57"/>
    </row>
    <row r="89" spans="1:11" ht="27.75" customHeight="1">
      <c r="A89" s="124" t="s">
        <v>76</v>
      </c>
      <c r="B89" s="124" t="s">
        <v>187</v>
      </c>
      <c r="C89" s="52" t="s">
        <v>46</v>
      </c>
      <c r="D89" s="61" t="s">
        <v>37</v>
      </c>
      <c r="E89" s="124">
        <v>1</v>
      </c>
      <c r="F89" s="124"/>
      <c r="G89" s="124" t="s">
        <v>210</v>
      </c>
      <c r="H89" s="5" t="s">
        <v>5</v>
      </c>
      <c r="I89" s="8">
        <f>I90+I91+I92</f>
        <v>30000</v>
      </c>
      <c r="J89" s="8">
        <f>J90+J91+J92</f>
        <v>0</v>
      </c>
      <c r="K89" s="8">
        <f>K90+K91+K92</f>
        <v>0</v>
      </c>
    </row>
    <row r="90" spans="1:11" ht="27.75" customHeight="1">
      <c r="A90" s="125"/>
      <c r="B90" s="125"/>
      <c r="C90" s="53"/>
      <c r="D90" s="61"/>
      <c r="E90" s="125"/>
      <c r="F90" s="125"/>
      <c r="G90" s="125"/>
      <c r="H90" s="7" t="s">
        <v>6</v>
      </c>
      <c r="I90" s="8">
        <v>29106</v>
      </c>
      <c r="J90" s="7"/>
      <c r="K90" s="7"/>
    </row>
    <row r="91" spans="1:11" ht="33.75">
      <c r="A91" s="125"/>
      <c r="B91" s="125"/>
      <c r="C91" s="53"/>
      <c r="D91" s="61"/>
      <c r="E91" s="125"/>
      <c r="F91" s="125"/>
      <c r="G91" s="125"/>
      <c r="H91" s="7" t="s">
        <v>7</v>
      </c>
      <c r="I91" s="8">
        <v>594</v>
      </c>
      <c r="J91" s="7"/>
      <c r="K91" s="7"/>
    </row>
    <row r="92" spans="1:11" ht="33" customHeight="1">
      <c r="A92" s="125"/>
      <c r="B92" s="125"/>
      <c r="C92" s="53"/>
      <c r="D92" s="61"/>
      <c r="E92" s="125"/>
      <c r="F92" s="125"/>
      <c r="G92" s="125"/>
      <c r="H92" s="7" t="s">
        <v>8</v>
      </c>
      <c r="I92" s="8">
        <v>300</v>
      </c>
      <c r="J92" s="7"/>
      <c r="K92" s="7"/>
    </row>
    <row r="93" spans="1:11" ht="33" customHeight="1">
      <c r="A93" s="126"/>
      <c r="B93" s="126"/>
      <c r="C93" s="54"/>
      <c r="D93" s="61"/>
      <c r="E93" s="126"/>
      <c r="F93" s="126"/>
      <c r="G93" s="126"/>
      <c r="H93" s="7" t="s">
        <v>9</v>
      </c>
      <c r="I93" s="8"/>
      <c r="J93" s="7"/>
      <c r="K93" s="7"/>
    </row>
    <row r="94" spans="1:11">
      <c r="A94" s="79" t="s">
        <v>49</v>
      </c>
      <c r="B94" s="80"/>
      <c r="C94" s="80"/>
      <c r="D94" s="80"/>
      <c r="E94" s="80"/>
      <c r="F94" s="80"/>
      <c r="G94" s="80"/>
      <c r="H94" s="80"/>
      <c r="I94" s="80"/>
      <c r="J94" s="80"/>
      <c r="K94" s="81"/>
    </row>
    <row r="95" spans="1:11">
      <c r="A95" s="56" t="s">
        <v>50</v>
      </c>
      <c r="B95" s="57"/>
      <c r="C95" s="57"/>
      <c r="D95" s="57"/>
      <c r="E95" s="57"/>
      <c r="F95" s="57"/>
      <c r="G95" s="57"/>
      <c r="H95" s="57"/>
      <c r="I95" s="57"/>
      <c r="J95" s="57"/>
      <c r="K95" s="57"/>
    </row>
    <row r="96" spans="1:11">
      <c r="A96" s="52" t="s">
        <v>77</v>
      </c>
      <c r="B96" s="52" t="s">
        <v>172</v>
      </c>
      <c r="C96" s="52" t="s">
        <v>46</v>
      </c>
      <c r="D96" s="58" t="s">
        <v>37</v>
      </c>
      <c r="E96" s="58">
        <v>1</v>
      </c>
      <c r="F96" s="58">
        <v>1</v>
      </c>
      <c r="G96" s="58" t="s">
        <v>188</v>
      </c>
      <c r="H96" s="5" t="s">
        <v>5</v>
      </c>
      <c r="I96" s="6">
        <f>I97+I98+I99+I100</f>
        <v>5366</v>
      </c>
      <c r="J96" s="6">
        <f>J97+J98+J99+J100</f>
        <v>1626.4</v>
      </c>
      <c r="K96" s="6">
        <f>K97+K98+K99+K100</f>
        <v>0</v>
      </c>
    </row>
    <row r="97" spans="1:11" ht="22.5">
      <c r="A97" s="53"/>
      <c r="B97" s="53"/>
      <c r="C97" s="53"/>
      <c r="D97" s="59"/>
      <c r="E97" s="59"/>
      <c r="F97" s="59"/>
      <c r="G97" s="59"/>
      <c r="H97" s="7" t="s">
        <v>6</v>
      </c>
      <c r="I97" s="7"/>
      <c r="J97" s="7"/>
      <c r="K97" s="7"/>
    </row>
    <row r="98" spans="1:11" ht="33.75">
      <c r="A98" s="53"/>
      <c r="B98" s="53"/>
      <c r="C98" s="53"/>
      <c r="D98" s="59"/>
      <c r="E98" s="59"/>
      <c r="F98" s="59"/>
      <c r="G98" s="59"/>
      <c r="H98" s="7" t="s">
        <v>7</v>
      </c>
      <c r="I98" s="7"/>
      <c r="J98" s="7">
        <v>1138.48</v>
      </c>
      <c r="K98" s="7"/>
    </row>
    <row r="99" spans="1:11" ht="22.5">
      <c r="A99" s="53"/>
      <c r="B99" s="53"/>
      <c r="C99" s="53"/>
      <c r="D99" s="59"/>
      <c r="E99" s="59"/>
      <c r="F99" s="59"/>
      <c r="G99" s="59"/>
      <c r="H99" s="7" t="s">
        <v>8</v>
      </c>
      <c r="I99" s="7">
        <v>5366</v>
      </c>
      <c r="J99" s="7">
        <v>458.80500000000001</v>
      </c>
      <c r="K99" s="7"/>
    </row>
    <row r="100" spans="1:11" ht="22.5">
      <c r="A100" s="54"/>
      <c r="B100" s="54"/>
      <c r="C100" s="54"/>
      <c r="D100" s="60"/>
      <c r="E100" s="60"/>
      <c r="F100" s="60"/>
      <c r="G100" s="60"/>
      <c r="H100" s="7" t="s">
        <v>9</v>
      </c>
      <c r="I100" s="7"/>
      <c r="J100" s="7">
        <v>29.114999999999998</v>
      </c>
      <c r="K100" s="7"/>
    </row>
    <row r="101" spans="1:11">
      <c r="A101" s="79" t="s">
        <v>51</v>
      </c>
      <c r="B101" s="80"/>
      <c r="C101" s="80"/>
      <c r="D101" s="80"/>
      <c r="E101" s="80"/>
      <c r="F101" s="80"/>
      <c r="G101" s="80"/>
      <c r="H101" s="80"/>
      <c r="I101" s="80"/>
      <c r="J101" s="80"/>
      <c r="K101" s="81"/>
    </row>
    <row r="102" spans="1:11">
      <c r="A102" s="56" t="s">
        <v>52</v>
      </c>
      <c r="B102" s="57"/>
      <c r="C102" s="57"/>
      <c r="D102" s="57"/>
      <c r="E102" s="57"/>
      <c r="F102" s="57"/>
      <c r="G102" s="57"/>
      <c r="H102" s="57"/>
      <c r="I102" s="57"/>
      <c r="J102" s="57"/>
      <c r="K102" s="57"/>
    </row>
    <row r="103" spans="1:11" ht="15" customHeight="1">
      <c r="A103" s="52" t="s">
        <v>78</v>
      </c>
      <c r="B103" s="52" t="s">
        <v>53</v>
      </c>
      <c r="C103" s="52" t="s">
        <v>211</v>
      </c>
      <c r="D103" s="58" t="s">
        <v>152</v>
      </c>
      <c r="E103" s="52"/>
      <c r="F103" s="52"/>
      <c r="G103" s="52"/>
      <c r="H103" s="5" t="s">
        <v>5</v>
      </c>
      <c r="I103" s="32">
        <f>I104+I105+I106+I107</f>
        <v>3896.2</v>
      </c>
      <c r="J103" s="32">
        <f>J104+J105+J106+J107</f>
        <v>6384.7</v>
      </c>
      <c r="K103" s="19">
        <f>J103/I103*100</f>
        <v>163.86992454186131</v>
      </c>
    </row>
    <row r="104" spans="1:11" ht="22.5">
      <c r="A104" s="53"/>
      <c r="B104" s="53"/>
      <c r="C104" s="53"/>
      <c r="D104" s="59"/>
      <c r="E104" s="53"/>
      <c r="F104" s="53"/>
      <c r="G104" s="53"/>
      <c r="H104" s="7" t="s">
        <v>6</v>
      </c>
      <c r="I104" s="8"/>
      <c r="J104" s="8"/>
      <c r="K104" s="20"/>
    </row>
    <row r="105" spans="1:11" ht="33.75">
      <c r="A105" s="53"/>
      <c r="B105" s="53"/>
      <c r="C105" s="53"/>
      <c r="D105" s="59"/>
      <c r="E105" s="53"/>
      <c r="F105" s="53"/>
      <c r="G105" s="53"/>
      <c r="H105" s="7" t="s">
        <v>7</v>
      </c>
      <c r="I105" s="8"/>
      <c r="J105" s="8"/>
      <c r="K105" s="20"/>
    </row>
    <row r="106" spans="1:11" ht="22.5">
      <c r="A106" s="53"/>
      <c r="B106" s="53"/>
      <c r="C106" s="53"/>
      <c r="D106" s="59"/>
      <c r="E106" s="53"/>
      <c r="F106" s="53"/>
      <c r="G106" s="53"/>
      <c r="H106" s="7" t="s">
        <v>8</v>
      </c>
      <c r="I106" s="8">
        <v>3896.2</v>
      </c>
      <c r="J106" s="8">
        <v>6384.7</v>
      </c>
      <c r="K106" s="21">
        <f>J106/I106*100</f>
        <v>163.86992454186131</v>
      </c>
    </row>
    <row r="107" spans="1:11" ht="22.5">
      <c r="A107" s="54"/>
      <c r="B107" s="54"/>
      <c r="C107" s="54"/>
      <c r="D107" s="60"/>
      <c r="E107" s="54"/>
      <c r="F107" s="54"/>
      <c r="G107" s="54"/>
      <c r="H107" s="7" t="s">
        <v>9</v>
      </c>
      <c r="I107" s="8"/>
      <c r="J107" s="8"/>
      <c r="K107" s="8"/>
    </row>
    <row r="108" spans="1:11" ht="15" customHeight="1">
      <c r="A108" s="52" t="s">
        <v>79</v>
      </c>
      <c r="B108" s="52" t="s">
        <v>54</v>
      </c>
      <c r="C108" s="52" t="s">
        <v>211</v>
      </c>
      <c r="D108" s="58" t="s">
        <v>151</v>
      </c>
      <c r="E108" s="121"/>
      <c r="F108" s="121"/>
      <c r="G108" s="121"/>
      <c r="H108" s="5" t="s">
        <v>5</v>
      </c>
      <c r="I108" s="6">
        <f>I109+I110+I111+I112</f>
        <v>0</v>
      </c>
      <c r="J108" s="6">
        <f>J109+J110+J111+J112</f>
        <v>0</v>
      </c>
      <c r="K108" s="6">
        <f>K109+K110+K111+K112</f>
        <v>0</v>
      </c>
    </row>
    <row r="109" spans="1:11" ht="22.5">
      <c r="A109" s="53"/>
      <c r="B109" s="53"/>
      <c r="C109" s="53"/>
      <c r="D109" s="59"/>
      <c r="E109" s="122"/>
      <c r="F109" s="122"/>
      <c r="G109" s="122"/>
      <c r="H109" s="7" t="s">
        <v>6</v>
      </c>
      <c r="I109" s="7"/>
      <c r="J109" s="7"/>
      <c r="K109" s="7"/>
    </row>
    <row r="110" spans="1:11" ht="33.75">
      <c r="A110" s="53"/>
      <c r="B110" s="53"/>
      <c r="C110" s="53"/>
      <c r="D110" s="59"/>
      <c r="E110" s="122"/>
      <c r="F110" s="122"/>
      <c r="G110" s="122"/>
      <c r="H110" s="7" t="s">
        <v>7</v>
      </c>
      <c r="I110" s="7"/>
      <c r="J110" s="7"/>
      <c r="K110" s="7"/>
    </row>
    <row r="111" spans="1:11" ht="22.5">
      <c r="A111" s="53"/>
      <c r="B111" s="53"/>
      <c r="C111" s="53"/>
      <c r="D111" s="59"/>
      <c r="E111" s="122"/>
      <c r="F111" s="122"/>
      <c r="G111" s="122"/>
      <c r="H111" s="7" t="s">
        <v>8</v>
      </c>
      <c r="I111" s="7"/>
      <c r="J111" s="7"/>
      <c r="K111" s="7"/>
    </row>
    <row r="112" spans="1:11" ht="22.5">
      <c r="A112" s="54"/>
      <c r="B112" s="54"/>
      <c r="C112" s="54"/>
      <c r="D112" s="60"/>
      <c r="E112" s="123"/>
      <c r="F112" s="123"/>
      <c r="G112" s="123"/>
      <c r="H112" s="7" t="s">
        <v>9</v>
      </c>
      <c r="I112" s="7"/>
      <c r="J112" s="7"/>
      <c r="K112" s="7"/>
    </row>
    <row r="113" spans="1:11" ht="15" customHeight="1">
      <c r="A113" s="52" t="s">
        <v>80</v>
      </c>
      <c r="B113" s="52" t="s">
        <v>55</v>
      </c>
      <c r="C113" s="52" t="s">
        <v>211</v>
      </c>
      <c r="D113" s="58" t="s">
        <v>153</v>
      </c>
      <c r="E113" s="103"/>
      <c r="F113" s="103"/>
      <c r="G113" s="103"/>
      <c r="H113" s="5" t="s">
        <v>5</v>
      </c>
      <c r="I113" s="6">
        <f>I114+I115+I116+I117</f>
        <v>10</v>
      </c>
      <c r="J113" s="6">
        <f>J114+J115+J116+J117</f>
        <v>10</v>
      </c>
      <c r="K113" s="6">
        <v>0</v>
      </c>
    </row>
    <row r="114" spans="1:11" ht="22.5">
      <c r="A114" s="53"/>
      <c r="B114" s="53"/>
      <c r="C114" s="53"/>
      <c r="D114" s="59"/>
      <c r="E114" s="104"/>
      <c r="F114" s="104"/>
      <c r="G114" s="104"/>
      <c r="H114" s="7" t="s">
        <v>6</v>
      </c>
      <c r="I114" s="7"/>
      <c r="J114" s="7"/>
      <c r="K114" s="7"/>
    </row>
    <row r="115" spans="1:11" ht="33.75">
      <c r="A115" s="53"/>
      <c r="B115" s="53"/>
      <c r="C115" s="53"/>
      <c r="D115" s="59"/>
      <c r="E115" s="104"/>
      <c r="F115" s="104"/>
      <c r="G115" s="104"/>
      <c r="H115" s="7" t="s">
        <v>7</v>
      </c>
      <c r="I115" s="7"/>
      <c r="J115" s="7"/>
      <c r="K115" s="7"/>
    </row>
    <row r="116" spans="1:11" ht="22.5">
      <c r="A116" s="53"/>
      <c r="B116" s="53"/>
      <c r="C116" s="53"/>
      <c r="D116" s="59"/>
      <c r="E116" s="104"/>
      <c r="F116" s="104"/>
      <c r="G116" s="104"/>
      <c r="H116" s="7" t="s">
        <v>8</v>
      </c>
      <c r="I116" s="8">
        <v>10</v>
      </c>
      <c r="J116" s="8">
        <v>10</v>
      </c>
      <c r="K116" s="8">
        <v>0</v>
      </c>
    </row>
    <row r="117" spans="1:11" ht="22.5">
      <c r="A117" s="54"/>
      <c r="B117" s="54"/>
      <c r="C117" s="54"/>
      <c r="D117" s="60"/>
      <c r="E117" s="105"/>
      <c r="F117" s="105"/>
      <c r="G117" s="105"/>
      <c r="H117" s="7" t="s">
        <v>9</v>
      </c>
      <c r="I117" s="7"/>
      <c r="J117" s="7"/>
      <c r="K117" s="7"/>
    </row>
    <row r="118" spans="1:11" ht="24.75" customHeight="1">
      <c r="A118" s="79" t="s">
        <v>56</v>
      </c>
      <c r="B118" s="80"/>
      <c r="C118" s="80"/>
      <c r="D118" s="80"/>
      <c r="E118" s="80"/>
      <c r="F118" s="80"/>
      <c r="G118" s="80"/>
      <c r="H118" s="80"/>
      <c r="I118" s="80"/>
      <c r="J118" s="80"/>
      <c r="K118" s="81"/>
    </row>
    <row r="119" spans="1:11" ht="24.75" customHeight="1">
      <c r="A119" s="56" t="s">
        <v>58</v>
      </c>
      <c r="B119" s="57"/>
      <c r="C119" s="57"/>
      <c r="D119" s="57"/>
      <c r="E119" s="57"/>
      <c r="F119" s="57"/>
      <c r="G119" s="57"/>
      <c r="H119" s="57"/>
      <c r="I119" s="57"/>
      <c r="J119" s="57"/>
      <c r="K119" s="57"/>
    </row>
    <row r="120" spans="1:11">
      <c r="A120" s="124" t="s">
        <v>81</v>
      </c>
      <c r="B120" s="52" t="s">
        <v>57</v>
      </c>
      <c r="C120" s="124" t="s">
        <v>212</v>
      </c>
      <c r="D120" s="124"/>
      <c r="E120" s="124"/>
      <c r="F120" s="124"/>
      <c r="G120" s="124"/>
      <c r="H120" s="5" t="s">
        <v>5</v>
      </c>
      <c r="I120" s="6">
        <f>I121+I122+I123+I124</f>
        <v>0</v>
      </c>
      <c r="J120" s="6">
        <f>J121+J122+J123+J124</f>
        <v>0</v>
      </c>
      <c r="K120" s="6">
        <f>K121+K122+K123+K124</f>
        <v>0</v>
      </c>
    </row>
    <row r="121" spans="1:11" ht="22.5">
      <c r="A121" s="125"/>
      <c r="B121" s="53"/>
      <c r="C121" s="125"/>
      <c r="D121" s="125"/>
      <c r="E121" s="125"/>
      <c r="F121" s="125"/>
      <c r="G121" s="125"/>
      <c r="H121" s="7" t="s">
        <v>6</v>
      </c>
      <c r="I121" s="8"/>
      <c r="J121" s="8"/>
      <c r="K121" s="8"/>
    </row>
    <row r="122" spans="1:11" ht="33.75">
      <c r="A122" s="125"/>
      <c r="B122" s="53"/>
      <c r="C122" s="125"/>
      <c r="D122" s="125"/>
      <c r="E122" s="125"/>
      <c r="F122" s="125"/>
      <c r="G122" s="125"/>
      <c r="H122" s="7" t="s">
        <v>7</v>
      </c>
      <c r="I122" s="8"/>
      <c r="J122" s="8"/>
      <c r="K122" s="8"/>
    </row>
    <row r="123" spans="1:11" ht="22.5">
      <c r="A123" s="125"/>
      <c r="B123" s="53"/>
      <c r="C123" s="125"/>
      <c r="D123" s="125"/>
      <c r="E123" s="125"/>
      <c r="F123" s="125"/>
      <c r="G123" s="125"/>
      <c r="H123" s="7" t="s">
        <v>8</v>
      </c>
      <c r="I123" s="8"/>
      <c r="J123" s="8"/>
      <c r="K123" s="8"/>
    </row>
    <row r="124" spans="1:11" ht="22.5">
      <c r="A124" s="126"/>
      <c r="B124" s="54"/>
      <c r="C124" s="126"/>
      <c r="D124" s="126"/>
      <c r="E124" s="126"/>
      <c r="F124" s="126"/>
      <c r="G124" s="126"/>
      <c r="H124" s="7" t="s">
        <v>9</v>
      </c>
      <c r="I124" s="8"/>
      <c r="J124" s="8"/>
      <c r="K124" s="8"/>
    </row>
    <row r="125" spans="1:11" ht="15" customHeight="1">
      <c r="A125" s="124" t="s">
        <v>82</v>
      </c>
      <c r="B125" s="52" t="s">
        <v>161</v>
      </c>
      <c r="C125" s="124" t="s">
        <v>212</v>
      </c>
      <c r="D125" s="124" t="s">
        <v>160</v>
      </c>
      <c r="E125" s="124">
        <v>8</v>
      </c>
      <c r="F125" s="124">
        <v>16</v>
      </c>
      <c r="G125" s="124" t="s">
        <v>177</v>
      </c>
      <c r="H125" s="5" t="s">
        <v>5</v>
      </c>
      <c r="I125" s="6">
        <f>I126+I127+I128+I129</f>
        <v>0</v>
      </c>
      <c r="J125" s="6">
        <f>J126+J127+J128+J129</f>
        <v>0</v>
      </c>
      <c r="K125" s="6">
        <f>K126+K127+K128+K129</f>
        <v>0</v>
      </c>
    </row>
    <row r="126" spans="1:11" ht="22.5">
      <c r="A126" s="125"/>
      <c r="B126" s="53"/>
      <c r="C126" s="125"/>
      <c r="D126" s="125"/>
      <c r="E126" s="125"/>
      <c r="F126" s="125"/>
      <c r="G126" s="125"/>
      <c r="H126" s="7" t="s">
        <v>6</v>
      </c>
      <c r="I126" s="8"/>
      <c r="J126" s="8"/>
      <c r="K126" s="8"/>
    </row>
    <row r="127" spans="1:11" ht="33.75">
      <c r="A127" s="125"/>
      <c r="B127" s="53"/>
      <c r="C127" s="125"/>
      <c r="D127" s="125"/>
      <c r="E127" s="125"/>
      <c r="F127" s="125"/>
      <c r="G127" s="125"/>
      <c r="H127" s="7" t="s">
        <v>7</v>
      </c>
      <c r="I127" s="8"/>
      <c r="J127" s="8"/>
      <c r="K127" s="8"/>
    </row>
    <row r="128" spans="1:11" ht="22.5">
      <c r="A128" s="125"/>
      <c r="B128" s="53"/>
      <c r="C128" s="125"/>
      <c r="D128" s="125"/>
      <c r="E128" s="125"/>
      <c r="F128" s="125"/>
      <c r="G128" s="125"/>
      <c r="H128" s="7" t="s">
        <v>8</v>
      </c>
      <c r="I128" s="8"/>
      <c r="J128" s="8"/>
      <c r="K128" s="8"/>
    </row>
    <row r="129" spans="1:11" ht="22.5">
      <c r="A129" s="126"/>
      <c r="B129" s="54"/>
      <c r="C129" s="126"/>
      <c r="D129" s="126"/>
      <c r="E129" s="126"/>
      <c r="F129" s="126"/>
      <c r="G129" s="126"/>
      <c r="H129" s="7" t="s">
        <v>9</v>
      </c>
      <c r="I129" s="8"/>
      <c r="J129" s="8"/>
      <c r="K129" s="8"/>
    </row>
    <row r="130" spans="1:11" ht="25.5" customHeight="1">
      <c r="A130" s="106" t="s">
        <v>14</v>
      </c>
      <c r="B130" s="80"/>
      <c r="C130" s="80"/>
      <c r="D130" s="80"/>
      <c r="E130" s="80"/>
      <c r="F130" s="80"/>
      <c r="G130" s="80"/>
      <c r="H130" s="80"/>
      <c r="I130" s="80"/>
      <c r="J130" s="80"/>
      <c r="K130" s="81"/>
    </row>
    <row r="131" spans="1:11">
      <c r="A131" s="56" t="s">
        <v>59</v>
      </c>
      <c r="B131" s="57"/>
      <c r="C131" s="57"/>
      <c r="D131" s="57"/>
      <c r="E131" s="57"/>
      <c r="F131" s="57"/>
      <c r="G131" s="57"/>
      <c r="H131" s="57"/>
      <c r="I131" s="57"/>
      <c r="J131" s="57"/>
      <c r="K131" s="57"/>
    </row>
    <row r="132" spans="1:11">
      <c r="A132" s="56" t="s">
        <v>60</v>
      </c>
      <c r="B132" s="57"/>
      <c r="C132" s="57"/>
      <c r="D132" s="57"/>
      <c r="E132" s="57"/>
      <c r="F132" s="57"/>
      <c r="G132" s="57"/>
      <c r="H132" s="57"/>
      <c r="I132" s="57"/>
      <c r="J132" s="57"/>
      <c r="K132" s="57"/>
    </row>
    <row r="133" spans="1:11">
      <c r="A133" s="113" t="s">
        <v>61</v>
      </c>
      <c r="B133" s="52" t="s">
        <v>83</v>
      </c>
      <c r="C133" s="58" t="s">
        <v>173</v>
      </c>
      <c r="D133" s="58" t="s">
        <v>86</v>
      </c>
      <c r="E133" s="76">
        <v>100</v>
      </c>
      <c r="F133" s="76">
        <v>100</v>
      </c>
      <c r="G133" s="76">
        <v>100</v>
      </c>
      <c r="H133" s="16" t="s">
        <v>5</v>
      </c>
      <c r="I133" s="3">
        <f>I134+I135+I136+I137</f>
        <v>0</v>
      </c>
      <c r="J133" s="3">
        <f>J134+J135+J136+J137</f>
        <v>0</v>
      </c>
      <c r="K133" s="3">
        <f>K134+K135+K136+K137</f>
        <v>0</v>
      </c>
    </row>
    <row r="134" spans="1:11" ht="23.25">
      <c r="A134" s="114"/>
      <c r="B134" s="53"/>
      <c r="C134" s="59"/>
      <c r="D134" s="59"/>
      <c r="E134" s="77"/>
      <c r="F134" s="77"/>
      <c r="G134" s="77"/>
      <c r="H134" s="4" t="s">
        <v>6</v>
      </c>
      <c r="I134" s="9"/>
      <c r="J134" s="9"/>
      <c r="K134" s="9"/>
    </row>
    <row r="135" spans="1:11" ht="34.5">
      <c r="A135" s="114"/>
      <c r="B135" s="53"/>
      <c r="C135" s="59"/>
      <c r="D135" s="59"/>
      <c r="E135" s="77"/>
      <c r="F135" s="77"/>
      <c r="G135" s="77"/>
      <c r="H135" s="4" t="s">
        <v>7</v>
      </c>
      <c r="I135" s="9"/>
      <c r="J135" s="9"/>
      <c r="K135" s="9"/>
    </row>
    <row r="136" spans="1:11" ht="23.25">
      <c r="A136" s="114"/>
      <c r="B136" s="53"/>
      <c r="C136" s="59"/>
      <c r="D136" s="59"/>
      <c r="E136" s="77"/>
      <c r="F136" s="77"/>
      <c r="G136" s="77"/>
      <c r="H136" s="4" t="s">
        <v>8</v>
      </c>
      <c r="I136" s="9"/>
      <c r="J136" s="9"/>
      <c r="K136" s="9"/>
    </row>
    <row r="137" spans="1:11" ht="23.25">
      <c r="A137" s="115"/>
      <c r="B137" s="54"/>
      <c r="C137" s="60"/>
      <c r="D137" s="60"/>
      <c r="E137" s="78"/>
      <c r="F137" s="78"/>
      <c r="G137" s="78"/>
      <c r="H137" s="4" t="s">
        <v>9</v>
      </c>
      <c r="I137" s="9"/>
      <c r="J137" s="9"/>
      <c r="K137" s="9"/>
    </row>
    <row r="138" spans="1:11" ht="28.5" customHeight="1">
      <c r="A138" s="113" t="s">
        <v>62</v>
      </c>
      <c r="B138" s="52" t="s">
        <v>88</v>
      </c>
      <c r="C138" s="58" t="s">
        <v>173</v>
      </c>
      <c r="D138" s="58" t="s">
        <v>87</v>
      </c>
      <c r="E138" s="76"/>
      <c r="F138" s="76"/>
      <c r="G138" s="58" t="s">
        <v>213</v>
      </c>
      <c r="H138" s="16" t="s">
        <v>5</v>
      </c>
      <c r="I138" s="3">
        <f>I139+I140+I141+I142</f>
        <v>0</v>
      </c>
      <c r="J138" s="3">
        <f>J139+J140+J141+J142</f>
        <v>0</v>
      </c>
      <c r="K138" s="3">
        <f>K139+K140+K141+K142</f>
        <v>0</v>
      </c>
    </row>
    <row r="139" spans="1:11" ht="30" customHeight="1">
      <c r="A139" s="114"/>
      <c r="B139" s="53"/>
      <c r="C139" s="59"/>
      <c r="D139" s="59"/>
      <c r="E139" s="77"/>
      <c r="F139" s="77"/>
      <c r="G139" s="59"/>
      <c r="H139" s="4" t="s">
        <v>6</v>
      </c>
      <c r="I139" s="9"/>
      <c r="J139" s="9"/>
      <c r="K139" s="9"/>
    </row>
    <row r="140" spans="1:11" ht="34.5">
      <c r="A140" s="114"/>
      <c r="B140" s="53"/>
      <c r="C140" s="59"/>
      <c r="D140" s="59"/>
      <c r="E140" s="77"/>
      <c r="F140" s="77"/>
      <c r="G140" s="59"/>
      <c r="H140" s="4" t="s">
        <v>7</v>
      </c>
      <c r="I140" s="9"/>
      <c r="J140" s="9"/>
      <c r="K140" s="9"/>
    </row>
    <row r="141" spans="1:11" ht="29.25" customHeight="1">
      <c r="A141" s="114"/>
      <c r="B141" s="53"/>
      <c r="C141" s="59"/>
      <c r="D141" s="59"/>
      <c r="E141" s="77"/>
      <c r="F141" s="77"/>
      <c r="G141" s="59"/>
      <c r="H141" s="4" t="s">
        <v>8</v>
      </c>
      <c r="I141" s="9"/>
      <c r="J141" s="9"/>
      <c r="K141" s="9"/>
    </row>
    <row r="142" spans="1:11" ht="87" customHeight="1">
      <c r="A142" s="115"/>
      <c r="B142" s="54"/>
      <c r="C142" s="60"/>
      <c r="D142" s="60"/>
      <c r="E142" s="78"/>
      <c r="F142" s="78"/>
      <c r="G142" s="60"/>
      <c r="H142" s="4" t="s">
        <v>9</v>
      </c>
      <c r="I142" s="9"/>
      <c r="J142" s="9"/>
      <c r="K142" s="9"/>
    </row>
    <row r="143" spans="1:11" ht="15" customHeight="1">
      <c r="A143" s="113" t="s">
        <v>63</v>
      </c>
      <c r="B143" s="52" t="s">
        <v>84</v>
      </c>
      <c r="C143" s="58" t="s">
        <v>173</v>
      </c>
      <c r="D143" s="52" t="s">
        <v>84</v>
      </c>
      <c r="E143" s="76"/>
      <c r="F143" s="76"/>
      <c r="G143" s="76"/>
      <c r="H143" s="16" t="s">
        <v>5</v>
      </c>
      <c r="I143" s="3">
        <f>I144+I145+I146+I147</f>
        <v>0</v>
      </c>
      <c r="J143" s="3">
        <f>J144+J145+J146+J147</f>
        <v>0</v>
      </c>
      <c r="K143" s="3">
        <f>K144+K145+K146+K147</f>
        <v>0</v>
      </c>
    </row>
    <row r="144" spans="1:11" ht="23.25">
      <c r="A144" s="114"/>
      <c r="B144" s="53"/>
      <c r="C144" s="59"/>
      <c r="D144" s="53"/>
      <c r="E144" s="77"/>
      <c r="F144" s="77"/>
      <c r="G144" s="77"/>
      <c r="H144" s="4" t="s">
        <v>6</v>
      </c>
      <c r="I144" s="9"/>
      <c r="J144" s="9"/>
      <c r="K144" s="9"/>
    </row>
    <row r="145" spans="1:11" ht="34.5">
      <c r="A145" s="114"/>
      <c r="B145" s="53"/>
      <c r="C145" s="59"/>
      <c r="D145" s="53"/>
      <c r="E145" s="77"/>
      <c r="F145" s="77"/>
      <c r="G145" s="77"/>
      <c r="H145" s="4" t="s">
        <v>7</v>
      </c>
      <c r="I145" s="9"/>
      <c r="J145" s="9"/>
      <c r="K145" s="9"/>
    </row>
    <row r="146" spans="1:11" ht="23.25">
      <c r="A146" s="114"/>
      <c r="B146" s="53"/>
      <c r="C146" s="59"/>
      <c r="D146" s="53"/>
      <c r="E146" s="77"/>
      <c r="F146" s="77"/>
      <c r="G146" s="77"/>
      <c r="H146" s="4" t="s">
        <v>8</v>
      </c>
      <c r="I146" s="9"/>
      <c r="J146" s="9"/>
      <c r="K146" s="9"/>
    </row>
    <row r="147" spans="1:11" ht="48.75" customHeight="1">
      <c r="A147" s="115"/>
      <c r="B147" s="54"/>
      <c r="C147" s="60"/>
      <c r="D147" s="54"/>
      <c r="E147" s="78"/>
      <c r="F147" s="78"/>
      <c r="G147" s="78"/>
      <c r="H147" s="4" t="s">
        <v>9</v>
      </c>
      <c r="I147" s="9"/>
      <c r="J147" s="9"/>
      <c r="K147" s="9"/>
    </row>
    <row r="148" spans="1:11" ht="15" customHeight="1">
      <c r="A148" s="139" t="s">
        <v>64</v>
      </c>
      <c r="B148" s="137" t="s">
        <v>85</v>
      </c>
      <c r="C148" s="58" t="s">
        <v>173</v>
      </c>
      <c r="D148" s="67" t="s">
        <v>89</v>
      </c>
      <c r="E148" s="149">
        <v>128.80000000000001</v>
      </c>
      <c r="F148" s="138">
        <v>108.5</v>
      </c>
      <c r="G148" s="67" t="s">
        <v>189</v>
      </c>
      <c r="H148" s="16" t="s">
        <v>5</v>
      </c>
      <c r="I148" s="3">
        <f>I149+I150+I151+I152</f>
        <v>0</v>
      </c>
      <c r="J148" s="3">
        <f>J149+J150+J151+J152</f>
        <v>0</v>
      </c>
      <c r="K148" s="3">
        <f>K149+K150+K151+K152</f>
        <v>0</v>
      </c>
    </row>
    <row r="149" spans="1:11" ht="23.25">
      <c r="A149" s="140"/>
      <c r="B149" s="137"/>
      <c r="C149" s="59"/>
      <c r="D149" s="68"/>
      <c r="E149" s="150"/>
      <c r="F149" s="138"/>
      <c r="G149" s="68"/>
      <c r="H149" s="4" t="s">
        <v>6</v>
      </c>
      <c r="I149" s="22"/>
      <c r="J149" s="22"/>
      <c r="K149" s="22"/>
    </row>
    <row r="150" spans="1:11" ht="34.5">
      <c r="A150" s="140"/>
      <c r="B150" s="137"/>
      <c r="C150" s="59"/>
      <c r="D150" s="68"/>
      <c r="E150" s="150"/>
      <c r="F150" s="138"/>
      <c r="G150" s="68"/>
      <c r="H150" s="4" t="s">
        <v>7</v>
      </c>
      <c r="I150" s="22"/>
      <c r="J150" s="22"/>
      <c r="K150" s="22"/>
    </row>
    <row r="151" spans="1:11" ht="23.25">
      <c r="A151" s="140"/>
      <c r="B151" s="137"/>
      <c r="C151" s="59"/>
      <c r="D151" s="68"/>
      <c r="E151" s="150"/>
      <c r="F151" s="138"/>
      <c r="G151" s="68"/>
      <c r="H151" s="4" t="s">
        <v>8</v>
      </c>
      <c r="I151" s="22"/>
      <c r="J151" s="22"/>
      <c r="K151" s="22"/>
    </row>
    <row r="152" spans="1:11" ht="180" customHeight="1">
      <c r="A152" s="141"/>
      <c r="B152" s="137"/>
      <c r="C152" s="60"/>
      <c r="D152" s="69"/>
      <c r="E152" s="151"/>
      <c r="F152" s="138"/>
      <c r="G152" s="69"/>
      <c r="H152" s="31" t="s">
        <v>9</v>
      </c>
      <c r="I152" s="22"/>
      <c r="J152" s="22"/>
      <c r="K152" s="22"/>
    </row>
    <row r="153" spans="1:11">
      <c r="A153" s="56" t="s">
        <v>90</v>
      </c>
      <c r="B153" s="57"/>
      <c r="C153" s="57"/>
      <c r="D153" s="57"/>
      <c r="E153" s="57"/>
      <c r="F153" s="57"/>
      <c r="G153" s="57"/>
      <c r="H153" s="57"/>
      <c r="I153" s="57"/>
      <c r="J153" s="57"/>
      <c r="K153" s="57"/>
    </row>
    <row r="154" spans="1:11">
      <c r="A154" s="56" t="s">
        <v>91</v>
      </c>
      <c r="B154" s="57"/>
      <c r="C154" s="57"/>
      <c r="D154" s="57"/>
      <c r="E154" s="57"/>
      <c r="F154" s="57"/>
      <c r="G154" s="57"/>
      <c r="H154" s="57"/>
      <c r="I154" s="57"/>
      <c r="J154" s="57"/>
      <c r="K154" s="57"/>
    </row>
    <row r="155" spans="1:11">
      <c r="A155" s="130" t="s">
        <v>67</v>
      </c>
      <c r="B155" s="130" t="s">
        <v>92</v>
      </c>
      <c r="C155" s="130" t="s">
        <v>190</v>
      </c>
      <c r="D155" s="130" t="s">
        <v>93</v>
      </c>
      <c r="E155" s="66">
        <v>1470.3</v>
      </c>
      <c r="F155" s="66">
        <v>2179.9</v>
      </c>
      <c r="G155" s="63"/>
      <c r="H155" s="16" t="s">
        <v>5</v>
      </c>
      <c r="I155" s="3">
        <f>I156+I157+I158+I159</f>
        <v>0</v>
      </c>
      <c r="J155" s="3">
        <f>J156+J157+J158+J159</f>
        <v>0</v>
      </c>
      <c r="K155" s="3">
        <f>K156+K157+K158+K159</f>
        <v>0</v>
      </c>
    </row>
    <row r="156" spans="1:11" ht="23.25">
      <c r="A156" s="130"/>
      <c r="B156" s="130"/>
      <c r="C156" s="130"/>
      <c r="D156" s="130"/>
      <c r="E156" s="66"/>
      <c r="F156" s="66"/>
      <c r="G156" s="64"/>
      <c r="H156" s="4" t="s">
        <v>6</v>
      </c>
      <c r="I156" s="22"/>
      <c r="J156" s="22"/>
      <c r="K156" s="22"/>
    </row>
    <row r="157" spans="1:11" ht="34.5">
      <c r="A157" s="130"/>
      <c r="B157" s="130"/>
      <c r="C157" s="130"/>
      <c r="D157" s="130"/>
      <c r="E157" s="66"/>
      <c r="F157" s="66"/>
      <c r="G157" s="64"/>
      <c r="H157" s="4" t="s">
        <v>7</v>
      </c>
      <c r="I157" s="22"/>
      <c r="J157" s="22"/>
      <c r="K157" s="22"/>
    </row>
    <row r="158" spans="1:11" ht="23.25">
      <c r="A158" s="130"/>
      <c r="B158" s="130"/>
      <c r="C158" s="130"/>
      <c r="D158" s="130"/>
      <c r="E158" s="66"/>
      <c r="F158" s="66"/>
      <c r="G158" s="64"/>
      <c r="H158" s="4" t="s">
        <v>8</v>
      </c>
      <c r="I158" s="22"/>
      <c r="J158" s="22"/>
      <c r="K158" s="22"/>
    </row>
    <row r="159" spans="1:11" ht="25.5" customHeight="1">
      <c r="A159" s="130"/>
      <c r="B159" s="130"/>
      <c r="C159" s="130"/>
      <c r="D159" s="130"/>
      <c r="E159" s="66"/>
      <c r="F159" s="66"/>
      <c r="G159" s="65"/>
      <c r="H159" s="4" t="s">
        <v>9</v>
      </c>
      <c r="I159" s="22"/>
      <c r="J159" s="22"/>
      <c r="K159" s="22"/>
    </row>
    <row r="160" spans="1:11" ht="19.5" customHeight="1">
      <c r="A160" s="134" t="s">
        <v>94</v>
      </c>
      <c r="B160" s="135"/>
      <c r="C160" s="135"/>
      <c r="D160" s="135"/>
      <c r="E160" s="135"/>
      <c r="F160" s="135"/>
      <c r="G160" s="135"/>
      <c r="H160" s="135"/>
      <c r="I160" s="135"/>
      <c r="J160" s="135"/>
      <c r="K160" s="136"/>
    </row>
    <row r="161" spans="1:13" ht="19.5" customHeight="1">
      <c r="A161" s="63" t="s">
        <v>95</v>
      </c>
      <c r="B161" s="88" t="s">
        <v>178</v>
      </c>
      <c r="C161" s="130" t="s">
        <v>190</v>
      </c>
      <c r="D161" s="131" t="s">
        <v>98</v>
      </c>
      <c r="E161" s="131">
        <v>805</v>
      </c>
      <c r="F161" s="131">
        <v>1260.9000000000001</v>
      </c>
      <c r="G161" s="63"/>
      <c r="H161" s="5" t="s">
        <v>5</v>
      </c>
      <c r="I161" s="23">
        <f>I162+I163+I164+I165</f>
        <v>0</v>
      </c>
      <c r="J161" s="23">
        <f>J162+J163+J164+J165</f>
        <v>0</v>
      </c>
      <c r="K161" s="23">
        <f>K162+K163+K164+K165</f>
        <v>0</v>
      </c>
    </row>
    <row r="162" spans="1:13" ht="19.5" customHeight="1">
      <c r="A162" s="64"/>
      <c r="B162" s="89"/>
      <c r="C162" s="130"/>
      <c r="D162" s="132"/>
      <c r="E162" s="132"/>
      <c r="F162" s="132"/>
      <c r="G162" s="64"/>
      <c r="H162" s="7" t="s">
        <v>6</v>
      </c>
      <c r="I162" s="24"/>
      <c r="J162" s="24"/>
      <c r="K162" s="24"/>
    </row>
    <row r="163" spans="1:13" ht="19.5" customHeight="1">
      <c r="A163" s="64"/>
      <c r="B163" s="89"/>
      <c r="C163" s="130"/>
      <c r="D163" s="132"/>
      <c r="E163" s="132"/>
      <c r="F163" s="132"/>
      <c r="G163" s="64"/>
      <c r="H163" s="7" t="s">
        <v>7</v>
      </c>
      <c r="I163" s="24"/>
      <c r="J163" s="24"/>
      <c r="K163" s="24"/>
    </row>
    <row r="164" spans="1:13" ht="19.5" customHeight="1">
      <c r="A164" s="64"/>
      <c r="B164" s="89"/>
      <c r="C164" s="130"/>
      <c r="D164" s="132"/>
      <c r="E164" s="132"/>
      <c r="F164" s="132"/>
      <c r="G164" s="64"/>
      <c r="H164" s="7" t="s">
        <v>8</v>
      </c>
      <c r="I164" s="24"/>
      <c r="J164" s="24"/>
      <c r="K164" s="24"/>
      <c r="M164" s="36"/>
    </row>
    <row r="165" spans="1:13" ht="19.5" customHeight="1">
      <c r="A165" s="65"/>
      <c r="B165" s="90"/>
      <c r="C165" s="130"/>
      <c r="D165" s="133"/>
      <c r="E165" s="133"/>
      <c r="F165" s="133"/>
      <c r="G165" s="65"/>
      <c r="H165" s="7" t="s">
        <v>9</v>
      </c>
      <c r="I165" s="24"/>
      <c r="J165" s="24"/>
      <c r="K165" s="24"/>
      <c r="M165" s="36"/>
    </row>
    <row r="166" spans="1:13" ht="19.5" customHeight="1">
      <c r="A166" s="63" t="s">
        <v>96</v>
      </c>
      <c r="B166" s="88" t="s">
        <v>97</v>
      </c>
      <c r="C166" s="130" t="s">
        <v>190</v>
      </c>
      <c r="D166" s="142" t="s">
        <v>99</v>
      </c>
      <c r="E166" s="142">
        <v>69.2</v>
      </c>
      <c r="F166" s="142">
        <v>56.308</v>
      </c>
      <c r="G166" s="63" t="s">
        <v>214</v>
      </c>
      <c r="H166" s="5" t="s">
        <v>5</v>
      </c>
      <c r="I166" s="23">
        <f>I167+I168+I169+I170</f>
        <v>0</v>
      </c>
      <c r="J166" s="23">
        <f>J167+J168+J169+J170</f>
        <v>0</v>
      </c>
      <c r="K166" s="23">
        <f>K167+K168+K169+K170</f>
        <v>0</v>
      </c>
    </row>
    <row r="167" spans="1:13" ht="19.5" customHeight="1">
      <c r="A167" s="64"/>
      <c r="B167" s="89"/>
      <c r="C167" s="130"/>
      <c r="D167" s="143"/>
      <c r="E167" s="143"/>
      <c r="F167" s="143"/>
      <c r="G167" s="64"/>
      <c r="H167" s="7" t="s">
        <v>6</v>
      </c>
      <c r="I167" s="24"/>
      <c r="J167" s="24"/>
      <c r="K167" s="24"/>
    </row>
    <row r="168" spans="1:13" ht="19.5" customHeight="1">
      <c r="A168" s="64"/>
      <c r="B168" s="89"/>
      <c r="C168" s="130"/>
      <c r="D168" s="143"/>
      <c r="E168" s="143"/>
      <c r="F168" s="143"/>
      <c r="G168" s="64"/>
      <c r="H168" s="7" t="s">
        <v>7</v>
      </c>
      <c r="I168" s="24"/>
      <c r="J168" s="24"/>
      <c r="K168" s="24"/>
    </row>
    <row r="169" spans="1:13" ht="19.5" customHeight="1">
      <c r="A169" s="64"/>
      <c r="B169" s="89"/>
      <c r="C169" s="130"/>
      <c r="D169" s="143"/>
      <c r="E169" s="143"/>
      <c r="F169" s="143"/>
      <c r="G169" s="64"/>
      <c r="H169" s="7" t="s">
        <v>8</v>
      </c>
      <c r="I169" s="24"/>
      <c r="J169" s="24"/>
      <c r="K169" s="24"/>
    </row>
    <row r="170" spans="1:13" ht="19.5" customHeight="1">
      <c r="A170" s="65"/>
      <c r="B170" s="90"/>
      <c r="C170" s="130"/>
      <c r="D170" s="144"/>
      <c r="E170" s="144"/>
      <c r="F170" s="144"/>
      <c r="G170" s="65"/>
      <c r="H170" s="7" t="s">
        <v>9</v>
      </c>
      <c r="I170" s="24"/>
      <c r="J170" s="24"/>
      <c r="K170" s="24"/>
    </row>
    <row r="171" spans="1:13" ht="19.5" customHeight="1">
      <c r="A171" s="145" t="s">
        <v>100</v>
      </c>
      <c r="B171" s="66"/>
      <c r="C171" s="66"/>
      <c r="D171" s="66"/>
      <c r="E171" s="66"/>
      <c r="F171" s="66"/>
      <c r="G171" s="66"/>
      <c r="H171" s="66"/>
      <c r="I171" s="66"/>
      <c r="J171" s="66"/>
      <c r="K171" s="66"/>
    </row>
    <row r="172" spans="1:13" ht="19.5" customHeight="1">
      <c r="A172" s="63" t="s">
        <v>101</v>
      </c>
      <c r="B172" s="88" t="s">
        <v>102</v>
      </c>
      <c r="C172" s="130" t="s">
        <v>190</v>
      </c>
      <c r="D172" s="63" t="s">
        <v>98</v>
      </c>
      <c r="E172" s="63">
        <v>655.29999999999995</v>
      </c>
      <c r="F172" s="63">
        <v>918.9</v>
      </c>
      <c r="G172" s="63" t="s">
        <v>159</v>
      </c>
      <c r="H172" s="5" t="s">
        <v>5</v>
      </c>
      <c r="I172" s="25">
        <f>I173+I174+I175+I176</f>
        <v>0</v>
      </c>
      <c r="J172" s="25">
        <f>J173+J174+J175+J176</f>
        <v>0</v>
      </c>
      <c r="K172" s="25">
        <f>K173+K174+K175+K176</f>
        <v>0</v>
      </c>
    </row>
    <row r="173" spans="1:13" ht="19.5" customHeight="1">
      <c r="A173" s="64"/>
      <c r="B173" s="89"/>
      <c r="C173" s="130"/>
      <c r="D173" s="64"/>
      <c r="E173" s="64"/>
      <c r="F173" s="64"/>
      <c r="G173" s="64"/>
      <c r="H173" s="7" t="s">
        <v>6</v>
      </c>
      <c r="I173" s="24"/>
      <c r="J173" s="24"/>
      <c r="K173" s="24"/>
    </row>
    <row r="174" spans="1:13" ht="19.5" customHeight="1">
      <c r="A174" s="64"/>
      <c r="B174" s="89"/>
      <c r="C174" s="130"/>
      <c r="D174" s="64"/>
      <c r="E174" s="64"/>
      <c r="F174" s="64"/>
      <c r="G174" s="64"/>
      <c r="H174" s="7" t="s">
        <v>7</v>
      </c>
      <c r="I174" s="24"/>
      <c r="J174" s="24"/>
      <c r="K174" s="24"/>
    </row>
    <row r="175" spans="1:13" ht="19.5" customHeight="1">
      <c r="A175" s="64"/>
      <c r="B175" s="89"/>
      <c r="C175" s="130"/>
      <c r="D175" s="64"/>
      <c r="E175" s="64"/>
      <c r="F175" s="64"/>
      <c r="G175" s="64"/>
      <c r="H175" s="7" t="s">
        <v>8</v>
      </c>
      <c r="I175" s="24"/>
      <c r="J175" s="24"/>
      <c r="K175" s="24"/>
    </row>
    <row r="176" spans="1:13" ht="19.5" customHeight="1">
      <c r="A176" s="64"/>
      <c r="B176" s="89"/>
      <c r="C176" s="130"/>
      <c r="D176" s="64"/>
      <c r="E176" s="64"/>
      <c r="F176" s="64"/>
      <c r="G176" s="64"/>
      <c r="H176" s="7" t="s">
        <v>9</v>
      </c>
      <c r="I176" s="26"/>
      <c r="J176" s="26"/>
      <c r="K176" s="26"/>
    </row>
    <row r="177" spans="1:11" ht="19.5" customHeight="1">
      <c r="A177" s="145" t="s">
        <v>103</v>
      </c>
      <c r="B177" s="66"/>
      <c r="C177" s="66"/>
      <c r="D177" s="66"/>
      <c r="E177" s="66"/>
      <c r="F177" s="66"/>
      <c r="G177" s="66"/>
      <c r="H177" s="66"/>
      <c r="I177" s="66"/>
      <c r="J177" s="66"/>
      <c r="K177" s="66"/>
    </row>
    <row r="178" spans="1:11" ht="19.5" customHeight="1">
      <c r="A178" s="66" t="s">
        <v>104</v>
      </c>
      <c r="B178" s="88" t="s">
        <v>105</v>
      </c>
      <c r="C178" s="130" t="s">
        <v>190</v>
      </c>
      <c r="D178" s="66" t="s">
        <v>158</v>
      </c>
      <c r="E178" s="66">
        <v>5.13</v>
      </c>
      <c r="F178" s="66">
        <v>5.0650000000000004</v>
      </c>
      <c r="G178" s="66" t="s">
        <v>215</v>
      </c>
      <c r="H178" s="5" t="s">
        <v>5</v>
      </c>
      <c r="I178" s="25">
        <f>I179+I180+I181+I182</f>
        <v>0</v>
      </c>
      <c r="J178" s="25">
        <f>J179+J180+J181+J182</f>
        <v>0</v>
      </c>
      <c r="K178" s="25">
        <f>K179+K180+K181+K182</f>
        <v>0</v>
      </c>
    </row>
    <row r="179" spans="1:11" ht="19.5" customHeight="1">
      <c r="A179" s="66"/>
      <c r="B179" s="89"/>
      <c r="C179" s="130"/>
      <c r="D179" s="66"/>
      <c r="E179" s="66"/>
      <c r="F179" s="66"/>
      <c r="G179" s="66"/>
      <c r="H179" s="7" t="s">
        <v>6</v>
      </c>
      <c r="I179" s="24"/>
      <c r="J179" s="24"/>
      <c r="K179" s="24"/>
    </row>
    <row r="180" spans="1:11" ht="19.5" customHeight="1">
      <c r="A180" s="66"/>
      <c r="B180" s="89"/>
      <c r="C180" s="130"/>
      <c r="D180" s="66"/>
      <c r="E180" s="66"/>
      <c r="F180" s="66"/>
      <c r="G180" s="66"/>
      <c r="H180" s="7" t="s">
        <v>7</v>
      </c>
      <c r="I180" s="24"/>
      <c r="J180" s="24"/>
      <c r="K180" s="24"/>
    </row>
    <row r="181" spans="1:11" ht="19.5" customHeight="1">
      <c r="A181" s="66"/>
      <c r="B181" s="89"/>
      <c r="C181" s="130"/>
      <c r="D181" s="66"/>
      <c r="E181" s="66"/>
      <c r="F181" s="66"/>
      <c r="G181" s="66"/>
      <c r="H181" s="7" t="s">
        <v>8</v>
      </c>
      <c r="I181" s="24"/>
      <c r="J181" s="24"/>
      <c r="K181" s="24"/>
    </row>
    <row r="182" spans="1:11" ht="19.5" customHeight="1">
      <c r="A182" s="66"/>
      <c r="B182" s="90"/>
      <c r="C182" s="130"/>
      <c r="D182" s="66"/>
      <c r="E182" s="66"/>
      <c r="F182" s="66"/>
      <c r="G182" s="66"/>
      <c r="H182" s="7" t="s">
        <v>9</v>
      </c>
      <c r="I182" s="24"/>
      <c r="J182" s="24"/>
      <c r="K182" s="24"/>
    </row>
    <row r="183" spans="1:11" ht="19.5" customHeight="1">
      <c r="A183" s="146" t="s">
        <v>106</v>
      </c>
      <c r="B183" s="147"/>
      <c r="C183" s="147"/>
      <c r="D183" s="147"/>
      <c r="E183" s="147"/>
      <c r="F183" s="147"/>
      <c r="G183" s="147"/>
      <c r="H183" s="147"/>
      <c r="I183" s="147"/>
      <c r="J183" s="147"/>
      <c r="K183" s="148"/>
    </row>
    <row r="184" spans="1:11" ht="23.25" customHeight="1">
      <c r="A184" s="66" t="s">
        <v>107</v>
      </c>
      <c r="B184" s="88" t="s">
        <v>108</v>
      </c>
      <c r="C184" s="130" t="s">
        <v>190</v>
      </c>
      <c r="D184" s="66" t="s">
        <v>99</v>
      </c>
      <c r="E184" s="66">
        <v>15.5</v>
      </c>
      <c r="F184" s="66">
        <v>12.8</v>
      </c>
      <c r="G184" s="66" t="s">
        <v>216</v>
      </c>
      <c r="H184" s="5" t="s">
        <v>5</v>
      </c>
      <c r="I184" s="23">
        <f>I185+I186+I187+I188</f>
        <v>0</v>
      </c>
      <c r="J184" s="23">
        <f>J185+J186+J187+J188</f>
        <v>0</v>
      </c>
      <c r="K184" s="23">
        <f>K185+K186+K187+K188</f>
        <v>0</v>
      </c>
    </row>
    <row r="185" spans="1:11" ht="23.25" customHeight="1">
      <c r="A185" s="66"/>
      <c r="B185" s="89"/>
      <c r="C185" s="130"/>
      <c r="D185" s="66"/>
      <c r="E185" s="66"/>
      <c r="F185" s="66"/>
      <c r="G185" s="66"/>
      <c r="H185" s="7" t="s">
        <v>6</v>
      </c>
      <c r="I185" s="24"/>
      <c r="J185" s="24"/>
      <c r="K185" s="24"/>
    </row>
    <row r="186" spans="1:11" ht="25.5" customHeight="1">
      <c r="A186" s="66"/>
      <c r="B186" s="89"/>
      <c r="C186" s="130"/>
      <c r="D186" s="66"/>
      <c r="E186" s="66"/>
      <c r="F186" s="66"/>
      <c r="G186" s="66"/>
      <c r="H186" s="7" t="s">
        <v>7</v>
      </c>
      <c r="I186" s="24"/>
      <c r="J186" s="24"/>
      <c r="K186" s="24"/>
    </row>
    <row r="187" spans="1:11" ht="23.25" customHeight="1">
      <c r="A187" s="66"/>
      <c r="B187" s="89"/>
      <c r="C187" s="130"/>
      <c r="D187" s="66"/>
      <c r="E187" s="66"/>
      <c r="F187" s="66"/>
      <c r="G187" s="66"/>
      <c r="H187" s="7" t="s">
        <v>8</v>
      </c>
      <c r="I187" s="24"/>
      <c r="J187" s="24"/>
      <c r="K187" s="24"/>
    </row>
    <row r="188" spans="1:11" ht="28.5" customHeight="1">
      <c r="A188" s="66"/>
      <c r="B188" s="90"/>
      <c r="C188" s="130"/>
      <c r="D188" s="66"/>
      <c r="E188" s="66"/>
      <c r="F188" s="66"/>
      <c r="G188" s="66"/>
      <c r="H188" s="7" t="s">
        <v>9</v>
      </c>
      <c r="I188" s="24"/>
      <c r="J188" s="24"/>
      <c r="K188" s="24"/>
    </row>
    <row r="189" spans="1:11" ht="19.5" customHeight="1">
      <c r="A189" s="56" t="s">
        <v>109</v>
      </c>
      <c r="B189" s="57"/>
      <c r="C189" s="57"/>
      <c r="D189" s="57"/>
      <c r="E189" s="57"/>
      <c r="F189" s="57"/>
      <c r="G189" s="57"/>
      <c r="H189" s="57"/>
      <c r="I189" s="57"/>
      <c r="J189" s="57"/>
      <c r="K189" s="57"/>
    </row>
    <row r="190" spans="1:11" ht="19.5" customHeight="1">
      <c r="A190" s="56" t="s">
        <v>110</v>
      </c>
      <c r="B190" s="57"/>
      <c r="C190" s="57"/>
      <c r="D190" s="57"/>
      <c r="E190" s="57"/>
      <c r="F190" s="57"/>
      <c r="G190" s="57"/>
      <c r="H190" s="57"/>
      <c r="I190" s="57"/>
      <c r="J190" s="57"/>
      <c r="K190" s="57"/>
    </row>
    <row r="191" spans="1:11" ht="19.5" customHeight="1">
      <c r="A191" s="66" t="s">
        <v>111</v>
      </c>
      <c r="B191" s="66"/>
      <c r="C191" s="66"/>
      <c r="D191" s="66"/>
      <c r="E191" s="66"/>
      <c r="F191" s="66"/>
      <c r="G191" s="66"/>
      <c r="H191" s="66"/>
      <c r="I191" s="66"/>
      <c r="J191" s="66"/>
      <c r="K191" s="66"/>
    </row>
    <row r="192" spans="1:11" ht="33.75" customHeight="1">
      <c r="A192" s="63" t="s">
        <v>70</v>
      </c>
      <c r="B192" s="63" t="s">
        <v>112</v>
      </c>
      <c r="C192" s="63" t="s">
        <v>195</v>
      </c>
      <c r="D192" s="142" t="s">
        <v>98</v>
      </c>
      <c r="E192" s="142">
        <v>326.10000000000002</v>
      </c>
      <c r="F192" s="142">
        <v>365.834</v>
      </c>
      <c r="G192" s="67" t="s">
        <v>225</v>
      </c>
      <c r="H192" s="5" t="s">
        <v>5</v>
      </c>
      <c r="I192" s="27">
        <f>I193+I194+I195+I196</f>
        <v>0</v>
      </c>
      <c r="J192" s="27">
        <f>J193+J194+J195+J196</f>
        <v>0</v>
      </c>
      <c r="K192" s="27">
        <f>K193+K194+K195+K196</f>
        <v>0</v>
      </c>
    </row>
    <row r="193" spans="1:11" ht="37.5" customHeight="1">
      <c r="A193" s="64"/>
      <c r="B193" s="64"/>
      <c r="C193" s="64"/>
      <c r="D193" s="143"/>
      <c r="E193" s="143"/>
      <c r="F193" s="143"/>
      <c r="G193" s="68"/>
      <c r="H193" s="7" t="s">
        <v>6</v>
      </c>
      <c r="I193" s="22"/>
      <c r="J193" s="22"/>
      <c r="K193" s="22"/>
    </row>
    <row r="194" spans="1:11" ht="25.5" customHeight="1">
      <c r="A194" s="64"/>
      <c r="B194" s="64"/>
      <c r="C194" s="64"/>
      <c r="D194" s="143"/>
      <c r="E194" s="143"/>
      <c r="F194" s="143"/>
      <c r="G194" s="68"/>
      <c r="H194" s="7" t="s">
        <v>7</v>
      </c>
      <c r="I194" s="22"/>
      <c r="J194" s="22"/>
      <c r="K194" s="22"/>
    </row>
    <row r="195" spans="1:11" ht="25.5" customHeight="1">
      <c r="A195" s="64"/>
      <c r="B195" s="64"/>
      <c r="C195" s="64"/>
      <c r="D195" s="143"/>
      <c r="E195" s="143"/>
      <c r="F195" s="143"/>
      <c r="G195" s="68"/>
      <c r="H195" s="7" t="s">
        <v>8</v>
      </c>
      <c r="I195" s="22"/>
      <c r="J195" s="22"/>
      <c r="K195" s="22"/>
    </row>
    <row r="196" spans="1:11" ht="96" customHeight="1">
      <c r="A196" s="64"/>
      <c r="B196" s="64"/>
      <c r="C196" s="64"/>
      <c r="D196" s="144"/>
      <c r="E196" s="144"/>
      <c r="F196" s="144"/>
      <c r="G196" s="69"/>
      <c r="H196" s="7" t="s">
        <v>9</v>
      </c>
      <c r="I196" s="22"/>
      <c r="J196" s="22"/>
      <c r="K196" s="22"/>
    </row>
    <row r="197" spans="1:11" ht="25.5" customHeight="1">
      <c r="A197" s="64"/>
      <c r="B197" s="64"/>
      <c r="C197" s="64"/>
      <c r="D197" s="63" t="s">
        <v>113</v>
      </c>
      <c r="E197" s="63">
        <v>77</v>
      </c>
      <c r="F197" s="63">
        <v>97.4</v>
      </c>
      <c r="G197" s="88" t="s">
        <v>226</v>
      </c>
      <c r="H197" s="5" t="s">
        <v>5</v>
      </c>
      <c r="I197" s="3">
        <f>I198+I199+I200+I201</f>
        <v>0</v>
      </c>
      <c r="J197" s="3">
        <f>J198+J199+J200+J201</f>
        <v>0</v>
      </c>
      <c r="K197" s="3">
        <f>K198+K199+K200+K201</f>
        <v>0</v>
      </c>
    </row>
    <row r="198" spans="1:11" ht="25.5" customHeight="1">
      <c r="A198" s="64"/>
      <c r="B198" s="64"/>
      <c r="C198" s="64"/>
      <c r="D198" s="64"/>
      <c r="E198" s="64"/>
      <c r="F198" s="64"/>
      <c r="G198" s="89"/>
      <c r="H198" s="7" t="s">
        <v>6</v>
      </c>
      <c r="I198" s="22"/>
      <c r="J198" s="22"/>
      <c r="K198" s="22"/>
    </row>
    <row r="199" spans="1:11" ht="25.5" customHeight="1">
      <c r="A199" s="64"/>
      <c r="B199" s="64"/>
      <c r="C199" s="64"/>
      <c r="D199" s="64"/>
      <c r="E199" s="64"/>
      <c r="F199" s="64"/>
      <c r="G199" s="89"/>
      <c r="H199" s="7" t="s">
        <v>7</v>
      </c>
      <c r="I199" s="22"/>
      <c r="J199" s="22"/>
      <c r="K199" s="22"/>
    </row>
    <row r="200" spans="1:11" ht="25.5" customHeight="1">
      <c r="A200" s="64"/>
      <c r="B200" s="64"/>
      <c r="C200" s="64"/>
      <c r="D200" s="64"/>
      <c r="E200" s="64"/>
      <c r="F200" s="64"/>
      <c r="G200" s="89"/>
      <c r="H200" s="7" t="s">
        <v>8</v>
      </c>
      <c r="I200" s="22"/>
      <c r="J200" s="22"/>
      <c r="K200" s="22"/>
    </row>
    <row r="201" spans="1:11" ht="25.5" customHeight="1">
      <c r="A201" s="65"/>
      <c r="B201" s="65"/>
      <c r="C201" s="65"/>
      <c r="D201" s="65"/>
      <c r="E201" s="65"/>
      <c r="F201" s="65"/>
      <c r="G201" s="90"/>
      <c r="H201" s="7" t="s">
        <v>9</v>
      </c>
      <c r="I201" s="22"/>
      <c r="J201" s="22"/>
      <c r="K201" s="22"/>
    </row>
    <row r="202" spans="1:11" ht="25.5" customHeight="1">
      <c r="A202" s="63" t="s">
        <v>71</v>
      </c>
      <c r="B202" s="88" t="s">
        <v>114</v>
      </c>
      <c r="C202" s="63" t="s">
        <v>195</v>
      </c>
      <c r="D202" s="63" t="s">
        <v>115</v>
      </c>
      <c r="E202" s="63">
        <v>24</v>
      </c>
      <c r="F202" s="63">
        <v>61</v>
      </c>
      <c r="G202" s="88" t="s">
        <v>227</v>
      </c>
      <c r="H202" s="5" t="s">
        <v>5</v>
      </c>
      <c r="I202" s="3">
        <f>I203+I204+I205+I206</f>
        <v>0</v>
      </c>
      <c r="J202" s="3">
        <f>J203+J204+J205+J206</f>
        <v>0</v>
      </c>
      <c r="K202" s="3">
        <f>K203+K204+K205+K206</f>
        <v>0</v>
      </c>
    </row>
    <row r="203" spans="1:11" ht="25.5" customHeight="1">
      <c r="A203" s="64"/>
      <c r="B203" s="89"/>
      <c r="C203" s="64"/>
      <c r="D203" s="64"/>
      <c r="E203" s="64"/>
      <c r="F203" s="64"/>
      <c r="G203" s="89"/>
      <c r="H203" s="7" t="s">
        <v>6</v>
      </c>
      <c r="I203" s="22"/>
      <c r="J203" s="22"/>
      <c r="K203" s="22"/>
    </row>
    <row r="204" spans="1:11" ht="25.5" customHeight="1">
      <c r="A204" s="64"/>
      <c r="B204" s="89"/>
      <c r="C204" s="64"/>
      <c r="D204" s="64"/>
      <c r="E204" s="64"/>
      <c r="F204" s="64"/>
      <c r="G204" s="89"/>
      <c r="H204" s="7" t="s">
        <v>7</v>
      </c>
      <c r="I204" s="22"/>
      <c r="J204" s="22"/>
      <c r="K204" s="22"/>
    </row>
    <row r="205" spans="1:11" ht="25.5" customHeight="1">
      <c r="A205" s="64"/>
      <c r="B205" s="89"/>
      <c r="C205" s="64"/>
      <c r="D205" s="64"/>
      <c r="E205" s="64"/>
      <c r="F205" s="64"/>
      <c r="G205" s="89"/>
      <c r="H205" s="7" t="s">
        <v>8</v>
      </c>
      <c r="I205" s="22"/>
      <c r="J205" s="22"/>
      <c r="K205" s="22"/>
    </row>
    <row r="206" spans="1:11" ht="25.5" customHeight="1">
      <c r="A206" s="65"/>
      <c r="B206" s="90"/>
      <c r="C206" s="65"/>
      <c r="D206" s="65"/>
      <c r="E206" s="65"/>
      <c r="F206" s="65"/>
      <c r="G206" s="90"/>
      <c r="H206" s="7" t="s">
        <v>9</v>
      </c>
      <c r="I206" s="22"/>
      <c r="J206" s="22"/>
      <c r="K206" s="22"/>
    </row>
    <row r="207" spans="1:11">
      <c r="A207" s="56" t="s">
        <v>116</v>
      </c>
      <c r="B207" s="57"/>
      <c r="C207" s="57"/>
      <c r="D207" s="57"/>
      <c r="E207" s="57"/>
      <c r="F207" s="57"/>
      <c r="G207" s="57"/>
      <c r="H207" s="57"/>
      <c r="I207" s="57"/>
      <c r="J207" s="57"/>
      <c r="K207" s="57"/>
    </row>
    <row r="208" spans="1:11">
      <c r="A208" s="113" t="s">
        <v>117</v>
      </c>
      <c r="B208" s="52" t="s">
        <v>174</v>
      </c>
      <c r="C208" s="52" t="s">
        <v>191</v>
      </c>
      <c r="D208" s="76" t="s">
        <v>118</v>
      </c>
      <c r="E208" s="76">
        <v>600</v>
      </c>
      <c r="F208" s="76"/>
      <c r="G208" s="58" t="s">
        <v>217</v>
      </c>
      <c r="H208" s="5" t="s">
        <v>5</v>
      </c>
      <c r="I208" s="3">
        <f>I209+I210+I211+I212</f>
        <v>19700</v>
      </c>
      <c r="J208" s="3">
        <f>J209+J210+J211+J212</f>
        <v>0</v>
      </c>
      <c r="K208" s="18">
        <f t="shared" ref="K208:K217" si="0">J208/I208*100</f>
        <v>0</v>
      </c>
    </row>
    <row r="209" spans="1:11" ht="22.5">
      <c r="A209" s="114"/>
      <c r="B209" s="53"/>
      <c r="C209" s="53"/>
      <c r="D209" s="77"/>
      <c r="E209" s="77"/>
      <c r="F209" s="77"/>
      <c r="G209" s="59"/>
      <c r="H209" s="7" t="s">
        <v>6</v>
      </c>
      <c r="I209" s="28">
        <v>1970</v>
      </c>
      <c r="J209" s="28"/>
      <c r="K209" s="18">
        <f t="shared" si="0"/>
        <v>0</v>
      </c>
    </row>
    <row r="210" spans="1:11" ht="33.75">
      <c r="A210" s="114"/>
      <c r="B210" s="53"/>
      <c r="C210" s="53"/>
      <c r="D210" s="77"/>
      <c r="E210" s="77"/>
      <c r="F210" s="77"/>
      <c r="G210" s="59"/>
      <c r="H210" s="7" t="s">
        <v>7</v>
      </c>
      <c r="I210" s="28">
        <v>4728</v>
      </c>
      <c r="J210" s="28"/>
      <c r="K210" s="18">
        <f t="shared" si="0"/>
        <v>0</v>
      </c>
    </row>
    <row r="211" spans="1:11" ht="22.5">
      <c r="A211" s="114"/>
      <c r="B211" s="53"/>
      <c r="C211" s="53"/>
      <c r="D211" s="77"/>
      <c r="E211" s="77"/>
      <c r="F211" s="77"/>
      <c r="G211" s="59"/>
      <c r="H211" s="7" t="s">
        <v>8</v>
      </c>
      <c r="I211" s="28">
        <v>197</v>
      </c>
      <c r="J211" s="28"/>
      <c r="K211" s="18">
        <f t="shared" si="0"/>
        <v>0</v>
      </c>
    </row>
    <row r="212" spans="1:11" ht="48" customHeight="1">
      <c r="A212" s="115"/>
      <c r="B212" s="54"/>
      <c r="C212" s="54"/>
      <c r="D212" s="78"/>
      <c r="E212" s="78"/>
      <c r="F212" s="78"/>
      <c r="G212" s="60"/>
      <c r="H212" s="7" t="s">
        <v>9</v>
      </c>
      <c r="I212" s="28">
        <v>12805</v>
      </c>
      <c r="J212" s="28"/>
      <c r="K212" s="18">
        <f t="shared" si="0"/>
        <v>0</v>
      </c>
    </row>
    <row r="213" spans="1:11" ht="33.75" customHeight="1">
      <c r="A213" s="113" t="s">
        <v>119</v>
      </c>
      <c r="B213" s="58" t="s">
        <v>192</v>
      </c>
      <c r="C213" s="52" t="s">
        <v>193</v>
      </c>
      <c r="D213" s="58" t="s">
        <v>115</v>
      </c>
      <c r="E213" s="58">
        <v>8</v>
      </c>
      <c r="F213" s="58">
        <v>2</v>
      </c>
      <c r="G213" s="52" t="s">
        <v>224</v>
      </c>
      <c r="H213" s="5" t="s">
        <v>5</v>
      </c>
      <c r="I213" s="34">
        <f>I214+I215+I216+I217</f>
        <v>1598.0000000000002</v>
      </c>
      <c r="J213" s="3">
        <f>J214+J215+J216+J217</f>
        <v>35488.495999999999</v>
      </c>
      <c r="K213" s="34">
        <f t="shared" si="0"/>
        <v>2220.8070087609508</v>
      </c>
    </row>
    <row r="214" spans="1:11" ht="39.75" customHeight="1">
      <c r="A214" s="114"/>
      <c r="B214" s="59"/>
      <c r="C214" s="53"/>
      <c r="D214" s="59"/>
      <c r="E214" s="59"/>
      <c r="F214" s="59"/>
      <c r="G214" s="53"/>
      <c r="H214" s="7" t="s">
        <v>6</v>
      </c>
      <c r="I214" s="28">
        <v>1053.9000000000001</v>
      </c>
      <c r="J214" s="28">
        <v>3055</v>
      </c>
      <c r="K214" s="34">
        <f t="shared" si="0"/>
        <v>289.87569978176293</v>
      </c>
    </row>
    <row r="215" spans="1:11" ht="38.25" customHeight="1">
      <c r="A215" s="114"/>
      <c r="B215" s="59"/>
      <c r="C215" s="53"/>
      <c r="D215" s="59"/>
      <c r="E215" s="59"/>
      <c r="F215" s="59"/>
      <c r="G215" s="53"/>
      <c r="H215" s="7" t="s">
        <v>7</v>
      </c>
      <c r="I215" s="28">
        <v>313.7</v>
      </c>
      <c r="J215" s="28">
        <v>62.454999999999998</v>
      </c>
      <c r="K215" s="34">
        <f t="shared" si="0"/>
        <v>19.909148868345554</v>
      </c>
    </row>
    <row r="216" spans="1:11" ht="34.5" customHeight="1">
      <c r="A216" s="114"/>
      <c r="B216" s="59"/>
      <c r="C216" s="53"/>
      <c r="D216" s="59"/>
      <c r="E216" s="59"/>
      <c r="F216" s="59"/>
      <c r="G216" s="53"/>
      <c r="H216" s="7" t="s">
        <v>8</v>
      </c>
      <c r="I216" s="28">
        <v>142.19999999999999</v>
      </c>
      <c r="J216" s="28">
        <v>3.0409999999999999</v>
      </c>
      <c r="K216" s="34">
        <f t="shared" si="0"/>
        <v>2.1385372714486639</v>
      </c>
    </row>
    <row r="217" spans="1:11" ht="30" customHeight="1">
      <c r="A217" s="115"/>
      <c r="B217" s="60"/>
      <c r="C217" s="54"/>
      <c r="D217" s="60"/>
      <c r="E217" s="60"/>
      <c r="F217" s="60"/>
      <c r="G217" s="54"/>
      <c r="H217" s="7" t="s">
        <v>9</v>
      </c>
      <c r="I217" s="28">
        <v>88.2</v>
      </c>
      <c r="J217" s="28">
        <v>32368</v>
      </c>
      <c r="K217" s="34">
        <f t="shared" si="0"/>
        <v>36698.4126984127</v>
      </c>
    </row>
    <row r="218" spans="1:11" ht="17.25" customHeight="1">
      <c r="A218" s="56" t="s">
        <v>120</v>
      </c>
      <c r="B218" s="57"/>
      <c r="C218" s="57"/>
      <c r="D218" s="57"/>
      <c r="E218" s="57"/>
      <c r="F218" s="57"/>
      <c r="G218" s="57"/>
      <c r="H218" s="57"/>
      <c r="I218" s="57"/>
      <c r="J218" s="57"/>
      <c r="K218" s="57"/>
    </row>
    <row r="219" spans="1:11" ht="16.5" customHeight="1">
      <c r="A219" s="56" t="s">
        <v>121</v>
      </c>
      <c r="B219" s="57"/>
      <c r="C219" s="57"/>
      <c r="D219" s="57"/>
      <c r="E219" s="57"/>
      <c r="F219" s="57"/>
      <c r="G219" s="57"/>
      <c r="H219" s="57"/>
      <c r="I219" s="57"/>
      <c r="J219" s="57"/>
      <c r="K219" s="57"/>
    </row>
    <row r="220" spans="1:11" ht="16.5" customHeight="1">
      <c r="A220" s="145" t="s">
        <v>122</v>
      </c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</row>
    <row r="221" spans="1:11" ht="15" customHeight="1">
      <c r="A221" s="113" t="s">
        <v>73</v>
      </c>
      <c r="B221" s="88" t="s">
        <v>123</v>
      </c>
      <c r="C221" s="58" t="s">
        <v>194</v>
      </c>
      <c r="D221" s="76" t="s">
        <v>115</v>
      </c>
      <c r="E221" s="76">
        <v>73</v>
      </c>
      <c r="F221" s="76">
        <v>-15</v>
      </c>
      <c r="G221" s="58" t="s">
        <v>184</v>
      </c>
      <c r="H221" s="16" t="s">
        <v>5</v>
      </c>
      <c r="I221" s="3">
        <f>I222+I223+I224+I225</f>
        <v>0</v>
      </c>
      <c r="J221" s="3">
        <f>J222+J223+J224+J225</f>
        <v>0</v>
      </c>
      <c r="K221" s="3">
        <f>K222+K223+K224+K225</f>
        <v>0</v>
      </c>
    </row>
    <row r="222" spans="1:11" ht="23.25">
      <c r="A222" s="114"/>
      <c r="B222" s="89"/>
      <c r="C222" s="59"/>
      <c r="D222" s="77"/>
      <c r="E222" s="77"/>
      <c r="F222" s="77"/>
      <c r="G222" s="59"/>
      <c r="H222" s="4" t="s">
        <v>6</v>
      </c>
      <c r="I222" s="9"/>
      <c r="J222" s="9"/>
      <c r="K222" s="9"/>
    </row>
    <row r="223" spans="1:11" ht="34.5">
      <c r="A223" s="114"/>
      <c r="B223" s="89"/>
      <c r="C223" s="59"/>
      <c r="D223" s="77"/>
      <c r="E223" s="77"/>
      <c r="F223" s="77"/>
      <c r="G223" s="59"/>
      <c r="H223" s="4" t="s">
        <v>7</v>
      </c>
      <c r="I223" s="9"/>
      <c r="J223" s="9"/>
      <c r="K223" s="9"/>
    </row>
    <row r="224" spans="1:11" ht="23.25">
      <c r="A224" s="114"/>
      <c r="B224" s="89"/>
      <c r="C224" s="59"/>
      <c r="D224" s="77"/>
      <c r="E224" s="77"/>
      <c r="F224" s="77"/>
      <c r="G224" s="59"/>
      <c r="H224" s="4" t="s">
        <v>8</v>
      </c>
      <c r="I224" s="9"/>
      <c r="J224" s="9"/>
      <c r="K224" s="9"/>
    </row>
    <row r="225" spans="1:14" ht="27.75" customHeight="1">
      <c r="A225" s="115"/>
      <c r="B225" s="90"/>
      <c r="C225" s="60"/>
      <c r="D225" s="78"/>
      <c r="E225" s="78"/>
      <c r="F225" s="78"/>
      <c r="G225" s="60"/>
      <c r="H225" s="4" t="s">
        <v>9</v>
      </c>
      <c r="I225" s="9"/>
      <c r="J225" s="9"/>
      <c r="K225" s="9"/>
    </row>
    <row r="226" spans="1:14" ht="21.75" customHeight="1">
      <c r="A226" s="76" t="s">
        <v>74</v>
      </c>
      <c r="B226" s="52" t="s">
        <v>124</v>
      </c>
      <c r="C226" s="58" t="s">
        <v>194</v>
      </c>
      <c r="D226" s="76" t="s">
        <v>35</v>
      </c>
      <c r="E226" s="76">
        <v>1624524</v>
      </c>
      <c r="F226" s="76">
        <v>1004600</v>
      </c>
      <c r="G226" s="58" t="s">
        <v>179</v>
      </c>
      <c r="H226" s="16" t="s">
        <v>5</v>
      </c>
      <c r="I226" s="3">
        <f>I227+I228+I229+I230</f>
        <v>0</v>
      </c>
      <c r="J226" s="3">
        <f>J227+J228+J229+J230</f>
        <v>0</v>
      </c>
      <c r="K226" s="3">
        <f>K227+K228+K229+K230</f>
        <v>0</v>
      </c>
      <c r="M226" s="37">
        <v>1308.2</v>
      </c>
      <c r="N226" s="38">
        <v>1004.6</v>
      </c>
    </row>
    <row r="227" spans="1:14" ht="21.75" customHeight="1">
      <c r="A227" s="77"/>
      <c r="B227" s="53"/>
      <c r="C227" s="59"/>
      <c r="D227" s="77"/>
      <c r="E227" s="77"/>
      <c r="F227" s="77"/>
      <c r="G227" s="59"/>
      <c r="H227" s="4" t="s">
        <v>6</v>
      </c>
      <c r="I227" s="29"/>
      <c r="J227" s="29"/>
      <c r="K227" s="9"/>
    </row>
    <row r="228" spans="1:14" ht="21.75" customHeight="1">
      <c r="A228" s="77"/>
      <c r="B228" s="53"/>
      <c r="C228" s="59"/>
      <c r="D228" s="77"/>
      <c r="E228" s="77"/>
      <c r="F228" s="77"/>
      <c r="G228" s="59"/>
      <c r="H228" s="4" t="s">
        <v>7</v>
      </c>
      <c r="I228" s="29"/>
      <c r="J228" s="29"/>
      <c r="K228" s="9"/>
    </row>
    <row r="229" spans="1:14" ht="21.75" customHeight="1">
      <c r="A229" s="77"/>
      <c r="B229" s="53"/>
      <c r="C229" s="59"/>
      <c r="D229" s="77"/>
      <c r="E229" s="77"/>
      <c r="F229" s="77"/>
      <c r="G229" s="59"/>
      <c r="H229" s="4" t="s">
        <v>8</v>
      </c>
      <c r="I229" s="29"/>
      <c r="J229" s="29"/>
      <c r="K229" s="9"/>
    </row>
    <row r="230" spans="1:14" ht="21.75" customHeight="1">
      <c r="A230" s="78"/>
      <c r="B230" s="54"/>
      <c r="C230" s="60"/>
      <c r="D230" s="78"/>
      <c r="E230" s="78"/>
      <c r="F230" s="78"/>
      <c r="G230" s="60"/>
      <c r="H230" s="4" t="s">
        <v>9</v>
      </c>
      <c r="I230" s="29"/>
      <c r="J230" s="29"/>
      <c r="K230" s="9"/>
    </row>
    <row r="231" spans="1:14" ht="30" customHeight="1">
      <c r="A231" s="76" t="s">
        <v>75</v>
      </c>
      <c r="B231" s="88" t="s">
        <v>126</v>
      </c>
      <c r="C231" s="58" t="s">
        <v>194</v>
      </c>
      <c r="D231" s="76" t="s">
        <v>115</v>
      </c>
      <c r="E231" s="76">
        <v>1</v>
      </c>
      <c r="F231" s="76">
        <v>7</v>
      </c>
      <c r="G231" s="52" t="s">
        <v>180</v>
      </c>
      <c r="H231" s="16" t="s">
        <v>5</v>
      </c>
      <c r="I231" s="3">
        <f>I232+I233+I234+I235</f>
        <v>0</v>
      </c>
      <c r="J231" s="3">
        <f>J232+J233+J234+J235</f>
        <v>0</v>
      </c>
      <c r="K231" s="3">
        <f>K232+K233+K234+K235</f>
        <v>0</v>
      </c>
    </row>
    <row r="232" spans="1:14" ht="30" customHeight="1">
      <c r="A232" s="77"/>
      <c r="B232" s="89"/>
      <c r="C232" s="59"/>
      <c r="D232" s="77"/>
      <c r="E232" s="77"/>
      <c r="F232" s="77"/>
      <c r="G232" s="53"/>
      <c r="H232" s="4" t="s">
        <v>6</v>
      </c>
      <c r="I232" s="29"/>
      <c r="J232" s="29"/>
      <c r="K232" s="9"/>
    </row>
    <row r="233" spans="1:14" ht="26.25" customHeight="1">
      <c r="A233" s="77"/>
      <c r="B233" s="89"/>
      <c r="C233" s="59"/>
      <c r="D233" s="77"/>
      <c r="E233" s="77"/>
      <c r="F233" s="77"/>
      <c r="G233" s="53"/>
      <c r="H233" s="4" t="s">
        <v>7</v>
      </c>
      <c r="I233" s="29"/>
      <c r="J233" s="29"/>
      <c r="K233" s="9"/>
    </row>
    <row r="234" spans="1:14" ht="26.25" customHeight="1">
      <c r="A234" s="77"/>
      <c r="B234" s="89"/>
      <c r="C234" s="59"/>
      <c r="D234" s="77"/>
      <c r="E234" s="77"/>
      <c r="F234" s="77"/>
      <c r="G234" s="53"/>
      <c r="H234" s="4" t="s">
        <v>8</v>
      </c>
      <c r="I234" s="29"/>
      <c r="J234" s="29"/>
      <c r="K234" s="9"/>
    </row>
    <row r="235" spans="1:14" ht="43.5" customHeight="1">
      <c r="A235" s="78"/>
      <c r="B235" s="90"/>
      <c r="C235" s="60"/>
      <c r="D235" s="78"/>
      <c r="E235" s="78"/>
      <c r="F235" s="78"/>
      <c r="G235" s="54"/>
      <c r="H235" s="4" t="s">
        <v>9</v>
      </c>
      <c r="I235" s="29"/>
      <c r="J235" s="29"/>
      <c r="K235" s="9"/>
    </row>
    <row r="236" spans="1:14" ht="21.75" customHeight="1">
      <c r="A236" s="76" t="s">
        <v>125</v>
      </c>
      <c r="B236" s="88" t="s">
        <v>127</v>
      </c>
      <c r="C236" s="58" t="s">
        <v>194</v>
      </c>
      <c r="D236" s="76" t="s">
        <v>115</v>
      </c>
      <c r="E236" s="76">
        <v>30</v>
      </c>
      <c r="F236" s="76">
        <v>45</v>
      </c>
      <c r="G236" s="52" t="s">
        <v>181</v>
      </c>
      <c r="H236" s="16" t="s">
        <v>5</v>
      </c>
      <c r="I236" s="3">
        <f>I237+I238+I239+I240</f>
        <v>0</v>
      </c>
      <c r="J236" s="3">
        <f>J237+J238+J239+J240</f>
        <v>0</v>
      </c>
      <c r="K236" s="3">
        <f>K237+K238+K239+K240</f>
        <v>0</v>
      </c>
    </row>
    <row r="237" spans="1:14" ht="21.75" customHeight="1">
      <c r="A237" s="77"/>
      <c r="B237" s="89"/>
      <c r="C237" s="59"/>
      <c r="D237" s="77"/>
      <c r="E237" s="77"/>
      <c r="F237" s="77"/>
      <c r="G237" s="53"/>
      <c r="H237" s="4" t="s">
        <v>6</v>
      </c>
      <c r="I237" s="29"/>
      <c r="J237" s="29"/>
      <c r="K237" s="9"/>
    </row>
    <row r="238" spans="1:14" ht="21.75" customHeight="1">
      <c r="A238" s="77"/>
      <c r="B238" s="89"/>
      <c r="C238" s="59"/>
      <c r="D238" s="77"/>
      <c r="E238" s="77"/>
      <c r="F238" s="77"/>
      <c r="G238" s="53"/>
      <c r="H238" s="4" t="s">
        <v>7</v>
      </c>
      <c r="I238" s="29"/>
      <c r="J238" s="29"/>
      <c r="K238" s="9"/>
    </row>
    <row r="239" spans="1:14" ht="21.75" customHeight="1">
      <c r="A239" s="77"/>
      <c r="B239" s="89"/>
      <c r="C239" s="59"/>
      <c r="D239" s="77"/>
      <c r="E239" s="77"/>
      <c r="F239" s="77"/>
      <c r="G239" s="53"/>
      <c r="H239" s="4" t="s">
        <v>8</v>
      </c>
      <c r="I239" s="29"/>
      <c r="J239" s="29"/>
      <c r="K239" s="9"/>
    </row>
    <row r="240" spans="1:14" ht="21.75" customHeight="1">
      <c r="A240" s="78"/>
      <c r="B240" s="90"/>
      <c r="C240" s="60"/>
      <c r="D240" s="78"/>
      <c r="E240" s="78"/>
      <c r="F240" s="78"/>
      <c r="G240" s="54"/>
      <c r="H240" s="4" t="s">
        <v>9</v>
      </c>
      <c r="I240" s="29"/>
      <c r="J240" s="29"/>
      <c r="K240" s="9"/>
    </row>
    <row r="241" spans="1:11" ht="21.75" customHeight="1">
      <c r="A241" s="152" t="s">
        <v>128</v>
      </c>
      <c r="B241" s="153"/>
      <c r="C241" s="153"/>
      <c r="D241" s="153"/>
      <c r="E241" s="153"/>
      <c r="F241" s="153"/>
      <c r="G241" s="153"/>
      <c r="H241" s="153"/>
      <c r="I241" s="153"/>
      <c r="J241" s="153"/>
      <c r="K241" s="154"/>
    </row>
    <row r="242" spans="1:11" ht="21.75" customHeight="1">
      <c r="A242" s="76" t="s">
        <v>129</v>
      </c>
      <c r="B242" s="88" t="s">
        <v>132</v>
      </c>
      <c r="C242" s="58" t="s">
        <v>194</v>
      </c>
      <c r="D242" s="63" t="s">
        <v>35</v>
      </c>
      <c r="E242" s="63">
        <v>2255664</v>
      </c>
      <c r="F242" s="63">
        <v>2193851.2999999998</v>
      </c>
      <c r="G242" s="88" t="s">
        <v>182</v>
      </c>
      <c r="H242" s="16" t="s">
        <v>5</v>
      </c>
      <c r="I242" s="3">
        <f>I243+I244+I245+I246</f>
        <v>0</v>
      </c>
      <c r="J242" s="3">
        <f>J243+J244+J245+J246</f>
        <v>0</v>
      </c>
      <c r="K242" s="3">
        <f>K243+K244+K245+K246</f>
        <v>0</v>
      </c>
    </row>
    <row r="243" spans="1:11" ht="21.75" customHeight="1">
      <c r="A243" s="77"/>
      <c r="B243" s="89"/>
      <c r="C243" s="59"/>
      <c r="D243" s="64"/>
      <c r="E243" s="64"/>
      <c r="F243" s="64"/>
      <c r="G243" s="89"/>
      <c r="H243" s="4" t="s">
        <v>6</v>
      </c>
      <c r="I243" s="29"/>
      <c r="J243" s="29"/>
      <c r="K243" s="9"/>
    </row>
    <row r="244" spans="1:11" ht="21.75" customHeight="1">
      <c r="A244" s="77"/>
      <c r="B244" s="89"/>
      <c r="C244" s="59"/>
      <c r="D244" s="64"/>
      <c r="E244" s="64"/>
      <c r="F244" s="64"/>
      <c r="G244" s="89"/>
      <c r="H244" s="4" t="s">
        <v>7</v>
      </c>
      <c r="I244" s="29"/>
      <c r="J244" s="29"/>
      <c r="K244" s="9"/>
    </row>
    <row r="245" spans="1:11" ht="21.75" customHeight="1">
      <c r="A245" s="77"/>
      <c r="B245" s="89"/>
      <c r="C245" s="59"/>
      <c r="D245" s="64"/>
      <c r="E245" s="64"/>
      <c r="F245" s="64"/>
      <c r="G245" s="89"/>
      <c r="H245" s="4" t="s">
        <v>8</v>
      </c>
      <c r="I245" s="29"/>
      <c r="J245" s="29"/>
      <c r="K245" s="9"/>
    </row>
    <row r="246" spans="1:11" ht="21.75" customHeight="1">
      <c r="A246" s="78"/>
      <c r="B246" s="90"/>
      <c r="C246" s="60"/>
      <c r="D246" s="65"/>
      <c r="E246" s="65"/>
      <c r="F246" s="65"/>
      <c r="G246" s="90"/>
      <c r="H246" s="4" t="s">
        <v>9</v>
      </c>
      <c r="I246" s="29"/>
      <c r="J246" s="29"/>
      <c r="K246" s="9"/>
    </row>
    <row r="247" spans="1:11" ht="21.75" customHeight="1">
      <c r="A247" s="76" t="s">
        <v>130</v>
      </c>
      <c r="B247" s="88" t="s">
        <v>133</v>
      </c>
      <c r="C247" s="58" t="s">
        <v>194</v>
      </c>
      <c r="D247" s="76" t="s">
        <v>135</v>
      </c>
      <c r="E247" s="76">
        <v>95969</v>
      </c>
      <c r="F247" s="76">
        <v>95885</v>
      </c>
      <c r="G247" s="52" t="s">
        <v>223</v>
      </c>
      <c r="H247" s="16" t="s">
        <v>5</v>
      </c>
      <c r="I247" s="3">
        <f>I248+I249+I250+I251</f>
        <v>0</v>
      </c>
      <c r="J247" s="3">
        <f>J248+J249+J250+J251</f>
        <v>0</v>
      </c>
      <c r="K247" s="3">
        <f>K248+K249+K250+K251</f>
        <v>0</v>
      </c>
    </row>
    <row r="248" spans="1:11" ht="21.75" customHeight="1">
      <c r="A248" s="77"/>
      <c r="B248" s="89"/>
      <c r="C248" s="59"/>
      <c r="D248" s="77"/>
      <c r="E248" s="77"/>
      <c r="F248" s="77"/>
      <c r="G248" s="53"/>
      <c r="H248" s="4" t="s">
        <v>6</v>
      </c>
      <c r="I248" s="29"/>
      <c r="J248" s="29"/>
      <c r="K248" s="9"/>
    </row>
    <row r="249" spans="1:11" ht="21.75" customHeight="1">
      <c r="A249" s="77"/>
      <c r="B249" s="89"/>
      <c r="C249" s="59"/>
      <c r="D249" s="77"/>
      <c r="E249" s="77"/>
      <c r="F249" s="77"/>
      <c r="G249" s="53"/>
      <c r="H249" s="4" t="s">
        <v>7</v>
      </c>
      <c r="I249" s="29"/>
      <c r="J249" s="29"/>
      <c r="K249" s="9"/>
    </row>
    <row r="250" spans="1:11" ht="21.75" customHeight="1">
      <c r="A250" s="77"/>
      <c r="B250" s="89"/>
      <c r="C250" s="59"/>
      <c r="D250" s="77"/>
      <c r="E250" s="77"/>
      <c r="F250" s="77"/>
      <c r="G250" s="53"/>
      <c r="H250" s="4" t="s">
        <v>8</v>
      </c>
      <c r="I250" s="29"/>
      <c r="J250" s="29"/>
      <c r="K250" s="9"/>
    </row>
    <row r="251" spans="1:11" ht="21.75" customHeight="1">
      <c r="A251" s="78"/>
      <c r="B251" s="90"/>
      <c r="C251" s="60"/>
      <c r="D251" s="78"/>
      <c r="E251" s="78"/>
      <c r="F251" s="78"/>
      <c r="G251" s="54"/>
      <c r="H251" s="4" t="s">
        <v>9</v>
      </c>
      <c r="I251" s="29"/>
      <c r="J251" s="29"/>
      <c r="K251" s="9"/>
    </row>
    <row r="252" spans="1:11" ht="21.75" customHeight="1">
      <c r="A252" s="76" t="s">
        <v>131</v>
      </c>
      <c r="B252" s="52" t="s">
        <v>134</v>
      </c>
      <c r="C252" s="58" t="s">
        <v>194</v>
      </c>
      <c r="D252" s="76" t="s">
        <v>35</v>
      </c>
      <c r="E252" s="76">
        <v>44040</v>
      </c>
      <c r="F252" s="76">
        <v>1374</v>
      </c>
      <c r="G252" s="52" t="s">
        <v>183</v>
      </c>
      <c r="H252" s="16" t="s">
        <v>5</v>
      </c>
      <c r="I252" s="3">
        <f>I253+I254+I255+I256</f>
        <v>0</v>
      </c>
      <c r="J252" s="3">
        <f>J253+J254+J255+J256</f>
        <v>0</v>
      </c>
      <c r="K252" s="3">
        <f>K253+K254+K255+K256</f>
        <v>0</v>
      </c>
    </row>
    <row r="253" spans="1:11" ht="21.75" customHeight="1">
      <c r="A253" s="77"/>
      <c r="B253" s="53"/>
      <c r="C253" s="59"/>
      <c r="D253" s="77"/>
      <c r="E253" s="77"/>
      <c r="F253" s="77"/>
      <c r="G253" s="53"/>
      <c r="H253" s="4" t="s">
        <v>6</v>
      </c>
      <c r="I253" s="29"/>
      <c r="J253" s="29"/>
      <c r="K253" s="9"/>
    </row>
    <row r="254" spans="1:11" ht="21.75" customHeight="1">
      <c r="A254" s="77"/>
      <c r="B254" s="53"/>
      <c r="C254" s="59"/>
      <c r="D254" s="77"/>
      <c r="E254" s="77"/>
      <c r="F254" s="77"/>
      <c r="G254" s="53"/>
      <c r="H254" s="4" t="s">
        <v>7</v>
      </c>
      <c r="I254" s="29"/>
      <c r="J254" s="29"/>
      <c r="K254" s="9"/>
    </row>
    <row r="255" spans="1:11" ht="21.75" customHeight="1">
      <c r="A255" s="77"/>
      <c r="B255" s="53"/>
      <c r="C255" s="59"/>
      <c r="D255" s="77"/>
      <c r="E255" s="77"/>
      <c r="F255" s="77"/>
      <c r="G255" s="53"/>
      <c r="H255" s="4" t="s">
        <v>8</v>
      </c>
      <c r="I255" s="29"/>
      <c r="J255" s="29"/>
      <c r="K255" s="9"/>
    </row>
    <row r="256" spans="1:11" ht="36" customHeight="1">
      <c r="A256" s="78"/>
      <c r="B256" s="54"/>
      <c r="C256" s="60"/>
      <c r="D256" s="78"/>
      <c r="E256" s="78"/>
      <c r="F256" s="78"/>
      <c r="G256" s="54"/>
      <c r="H256" s="4" t="s">
        <v>9</v>
      </c>
      <c r="I256" s="29"/>
      <c r="J256" s="29"/>
      <c r="K256" s="9"/>
    </row>
    <row r="257" spans="1:11" ht="15" customHeight="1">
      <c r="A257" s="76" t="s">
        <v>136</v>
      </c>
      <c r="B257" s="88" t="s">
        <v>138</v>
      </c>
      <c r="C257" s="58" t="s">
        <v>194</v>
      </c>
      <c r="D257" s="63"/>
      <c r="E257" s="63"/>
      <c r="F257" s="63"/>
      <c r="G257" s="63"/>
      <c r="H257" s="16" t="s">
        <v>5</v>
      </c>
      <c r="I257" s="3">
        <f>I258+I259+I260+I261</f>
        <v>0</v>
      </c>
      <c r="J257" s="3">
        <f>J258+J259+J260+J261</f>
        <v>0</v>
      </c>
      <c r="K257" s="3">
        <f>K258+K259+K260+K261</f>
        <v>0</v>
      </c>
    </row>
    <row r="258" spans="1:11" ht="23.25">
      <c r="A258" s="77"/>
      <c r="B258" s="89"/>
      <c r="C258" s="59"/>
      <c r="D258" s="64"/>
      <c r="E258" s="64"/>
      <c r="F258" s="64"/>
      <c r="G258" s="64"/>
      <c r="H258" s="4" t="s">
        <v>6</v>
      </c>
      <c r="I258" s="29"/>
      <c r="J258" s="29"/>
      <c r="K258" s="9"/>
    </row>
    <row r="259" spans="1:11" ht="34.5">
      <c r="A259" s="77"/>
      <c r="B259" s="89"/>
      <c r="C259" s="59"/>
      <c r="D259" s="64"/>
      <c r="E259" s="64"/>
      <c r="F259" s="64"/>
      <c r="G259" s="64"/>
      <c r="H259" s="4" t="s">
        <v>7</v>
      </c>
      <c r="I259" s="29"/>
      <c r="J259" s="29"/>
      <c r="K259" s="9"/>
    </row>
    <row r="260" spans="1:11" ht="23.25">
      <c r="A260" s="77"/>
      <c r="B260" s="89"/>
      <c r="C260" s="59"/>
      <c r="D260" s="64"/>
      <c r="E260" s="64"/>
      <c r="F260" s="64"/>
      <c r="G260" s="64"/>
      <c r="H260" s="4" t="s">
        <v>8</v>
      </c>
      <c r="I260" s="29"/>
      <c r="J260" s="29"/>
      <c r="K260" s="9"/>
    </row>
    <row r="261" spans="1:11" ht="23.25">
      <c r="A261" s="78"/>
      <c r="B261" s="90"/>
      <c r="C261" s="60"/>
      <c r="D261" s="65"/>
      <c r="E261" s="65"/>
      <c r="F261" s="65"/>
      <c r="G261" s="65"/>
      <c r="H261" s="4" t="s">
        <v>9</v>
      </c>
      <c r="I261" s="9"/>
      <c r="J261" s="9"/>
      <c r="K261" s="9"/>
    </row>
    <row r="262" spans="1:11" ht="25.5" customHeight="1">
      <c r="A262" s="76" t="s">
        <v>137</v>
      </c>
      <c r="B262" s="52" t="s">
        <v>139</v>
      </c>
      <c r="C262" s="58" t="s">
        <v>194</v>
      </c>
      <c r="D262" s="58" t="s">
        <v>164</v>
      </c>
      <c r="E262" s="76"/>
      <c r="F262" s="76"/>
      <c r="G262" s="52" t="s">
        <v>220</v>
      </c>
      <c r="H262" s="16" t="s">
        <v>5</v>
      </c>
      <c r="I262" s="3">
        <f>I263+I264+I265+I266</f>
        <v>0</v>
      </c>
      <c r="J262" s="3">
        <f>J263+J264+J265+J266</f>
        <v>0</v>
      </c>
      <c r="K262" s="3">
        <f>K263+K264+K265+K266</f>
        <v>0</v>
      </c>
    </row>
    <row r="263" spans="1:11" ht="26.25" customHeight="1">
      <c r="A263" s="77"/>
      <c r="B263" s="53"/>
      <c r="C263" s="59"/>
      <c r="D263" s="59"/>
      <c r="E263" s="77"/>
      <c r="F263" s="77"/>
      <c r="G263" s="53"/>
      <c r="H263" s="4" t="s">
        <v>6</v>
      </c>
      <c r="I263" s="9"/>
      <c r="J263" s="9"/>
      <c r="K263" s="9"/>
    </row>
    <row r="264" spans="1:11" ht="34.5" customHeight="1">
      <c r="A264" s="77"/>
      <c r="B264" s="53"/>
      <c r="C264" s="59"/>
      <c r="D264" s="59"/>
      <c r="E264" s="77"/>
      <c r="F264" s="77"/>
      <c r="G264" s="53"/>
      <c r="H264" s="4" t="s">
        <v>7</v>
      </c>
      <c r="I264" s="9"/>
      <c r="J264" s="9"/>
      <c r="K264" s="9"/>
    </row>
    <row r="265" spans="1:11" ht="31.5" customHeight="1">
      <c r="A265" s="77"/>
      <c r="B265" s="53"/>
      <c r="C265" s="59"/>
      <c r="D265" s="59"/>
      <c r="E265" s="77"/>
      <c r="F265" s="77"/>
      <c r="G265" s="53"/>
      <c r="H265" s="4" t="s">
        <v>8</v>
      </c>
      <c r="I265" s="9"/>
      <c r="J265" s="9"/>
      <c r="K265" s="9"/>
    </row>
    <row r="266" spans="1:11" ht="31.5" customHeight="1">
      <c r="A266" s="78"/>
      <c r="B266" s="54"/>
      <c r="C266" s="60"/>
      <c r="D266" s="60"/>
      <c r="E266" s="78"/>
      <c r="F266" s="78"/>
      <c r="G266" s="54"/>
      <c r="H266" s="4" t="s">
        <v>9</v>
      </c>
      <c r="I266" s="9"/>
      <c r="J266" s="9"/>
      <c r="K266" s="9"/>
    </row>
    <row r="267" spans="1:11" ht="33.75" customHeight="1">
      <c r="A267" s="76" t="s">
        <v>140</v>
      </c>
      <c r="B267" s="52" t="s">
        <v>142</v>
      </c>
      <c r="C267" s="58" t="s">
        <v>194</v>
      </c>
      <c r="D267" s="76"/>
      <c r="E267" s="76"/>
      <c r="F267" s="76"/>
      <c r="G267" s="52" t="s">
        <v>221</v>
      </c>
      <c r="H267" s="16" t="s">
        <v>5</v>
      </c>
      <c r="I267" s="3">
        <f>I268+I269+I270+I271</f>
        <v>0</v>
      </c>
      <c r="J267" s="3">
        <f>J268+J269+J270+J271</f>
        <v>0</v>
      </c>
      <c r="K267" s="3">
        <f>K268+K269+K270+K271</f>
        <v>0</v>
      </c>
    </row>
    <row r="268" spans="1:11" ht="23.25">
      <c r="A268" s="77"/>
      <c r="B268" s="53"/>
      <c r="C268" s="59"/>
      <c r="D268" s="77"/>
      <c r="E268" s="77"/>
      <c r="F268" s="77"/>
      <c r="G268" s="53"/>
      <c r="H268" s="4" t="s">
        <v>6</v>
      </c>
      <c r="I268" s="9"/>
      <c r="J268" s="9"/>
      <c r="K268" s="9"/>
    </row>
    <row r="269" spans="1:11" ht="34.5">
      <c r="A269" s="77"/>
      <c r="B269" s="53"/>
      <c r="C269" s="59"/>
      <c r="D269" s="77"/>
      <c r="E269" s="77"/>
      <c r="F269" s="77"/>
      <c r="G269" s="53"/>
      <c r="H269" s="4" t="s">
        <v>7</v>
      </c>
      <c r="I269" s="9"/>
      <c r="J269" s="9"/>
      <c r="K269" s="9"/>
    </row>
    <row r="270" spans="1:11" ht="23.25">
      <c r="A270" s="77"/>
      <c r="B270" s="53"/>
      <c r="C270" s="59"/>
      <c r="D270" s="77"/>
      <c r="E270" s="77"/>
      <c r="F270" s="77"/>
      <c r="G270" s="53"/>
      <c r="H270" s="4" t="s">
        <v>8</v>
      </c>
      <c r="I270" s="9"/>
      <c r="J270" s="9"/>
      <c r="K270" s="9"/>
    </row>
    <row r="271" spans="1:11" ht="23.25">
      <c r="A271" s="78"/>
      <c r="B271" s="54"/>
      <c r="C271" s="60"/>
      <c r="D271" s="78"/>
      <c r="E271" s="78"/>
      <c r="F271" s="78"/>
      <c r="G271" s="54"/>
      <c r="H271" s="4" t="s">
        <v>9</v>
      </c>
      <c r="I271" s="9"/>
      <c r="J271" s="9"/>
      <c r="K271" s="9"/>
    </row>
    <row r="272" spans="1:11" ht="15" customHeight="1">
      <c r="A272" s="76" t="s">
        <v>141</v>
      </c>
      <c r="B272" s="52" t="s">
        <v>143</v>
      </c>
      <c r="C272" s="58" t="s">
        <v>194</v>
      </c>
      <c r="D272" s="52" t="s">
        <v>143</v>
      </c>
      <c r="E272" s="58"/>
      <c r="F272" s="76"/>
      <c r="G272" s="52" t="s">
        <v>219</v>
      </c>
      <c r="H272" s="16" t="s">
        <v>5</v>
      </c>
      <c r="I272" s="3">
        <f>I273+I274+I275+I276</f>
        <v>0</v>
      </c>
      <c r="J272" s="3">
        <f>J273+J274+J275+J276</f>
        <v>0</v>
      </c>
      <c r="K272" s="3">
        <f>K273+K274+K275+K276</f>
        <v>0</v>
      </c>
    </row>
    <row r="273" spans="1:11" ht="23.25">
      <c r="A273" s="77"/>
      <c r="B273" s="53"/>
      <c r="C273" s="59"/>
      <c r="D273" s="53"/>
      <c r="E273" s="77"/>
      <c r="F273" s="77"/>
      <c r="G273" s="53"/>
      <c r="H273" s="4" t="s">
        <v>6</v>
      </c>
      <c r="I273" s="9"/>
      <c r="J273" s="9"/>
      <c r="K273" s="9"/>
    </row>
    <row r="274" spans="1:11" ht="34.5">
      <c r="A274" s="77"/>
      <c r="B274" s="53"/>
      <c r="C274" s="59"/>
      <c r="D274" s="53"/>
      <c r="E274" s="77"/>
      <c r="F274" s="77"/>
      <c r="G274" s="53"/>
      <c r="H274" s="4" t="s">
        <v>7</v>
      </c>
      <c r="I274" s="9"/>
      <c r="J274" s="9"/>
      <c r="K274" s="9"/>
    </row>
    <row r="275" spans="1:11" ht="23.25">
      <c r="A275" s="77"/>
      <c r="B275" s="53"/>
      <c r="C275" s="59"/>
      <c r="D275" s="53"/>
      <c r="E275" s="77"/>
      <c r="F275" s="77"/>
      <c r="G275" s="53"/>
      <c r="H275" s="4" t="s">
        <v>8</v>
      </c>
      <c r="I275" s="9"/>
      <c r="J275" s="9"/>
      <c r="K275" s="9"/>
    </row>
    <row r="276" spans="1:11" ht="23.25">
      <c r="A276" s="78"/>
      <c r="B276" s="54"/>
      <c r="C276" s="60"/>
      <c r="D276" s="54"/>
      <c r="E276" s="78"/>
      <c r="F276" s="78"/>
      <c r="G276" s="54"/>
      <c r="H276" s="4" t="s">
        <v>9</v>
      </c>
      <c r="I276" s="9"/>
      <c r="J276" s="9"/>
      <c r="K276" s="9"/>
    </row>
    <row r="277" spans="1:11" ht="15" customHeight="1">
      <c r="A277" s="76" t="s">
        <v>144</v>
      </c>
      <c r="B277" s="52" t="s">
        <v>145</v>
      </c>
      <c r="C277" s="58" t="s">
        <v>194</v>
      </c>
      <c r="D277" s="58" t="s">
        <v>163</v>
      </c>
      <c r="E277" s="76"/>
      <c r="F277" s="76"/>
      <c r="G277" s="52" t="s">
        <v>218</v>
      </c>
      <c r="H277" s="16" t="s">
        <v>5</v>
      </c>
      <c r="I277" s="3">
        <f>I278+I279+I280+I281</f>
        <v>0</v>
      </c>
      <c r="J277" s="3">
        <f>J278+J279+J280+J281</f>
        <v>0</v>
      </c>
      <c r="K277" s="3">
        <f>K278+K279+K280+K281</f>
        <v>0</v>
      </c>
    </row>
    <row r="278" spans="1:11" ht="23.25">
      <c r="A278" s="77"/>
      <c r="B278" s="53"/>
      <c r="C278" s="59"/>
      <c r="D278" s="59"/>
      <c r="E278" s="77"/>
      <c r="F278" s="77"/>
      <c r="G278" s="53"/>
      <c r="H278" s="4" t="s">
        <v>6</v>
      </c>
      <c r="I278" s="9"/>
      <c r="J278" s="9"/>
      <c r="K278" s="9"/>
    </row>
    <row r="279" spans="1:11" ht="34.5">
      <c r="A279" s="77"/>
      <c r="B279" s="53"/>
      <c r="C279" s="59"/>
      <c r="D279" s="59"/>
      <c r="E279" s="77"/>
      <c r="F279" s="77"/>
      <c r="G279" s="53"/>
      <c r="H279" s="4" t="s">
        <v>7</v>
      </c>
      <c r="I279" s="9"/>
      <c r="J279" s="9"/>
      <c r="K279" s="9"/>
    </row>
    <row r="280" spans="1:11" ht="23.25">
      <c r="A280" s="77"/>
      <c r="B280" s="53"/>
      <c r="C280" s="59"/>
      <c r="D280" s="59"/>
      <c r="E280" s="77"/>
      <c r="F280" s="77"/>
      <c r="G280" s="53"/>
      <c r="H280" s="4" t="s">
        <v>8</v>
      </c>
      <c r="I280" s="9"/>
      <c r="J280" s="9"/>
      <c r="K280" s="9"/>
    </row>
    <row r="281" spans="1:11" ht="24.75" customHeight="1">
      <c r="A281" s="78"/>
      <c r="B281" s="54"/>
      <c r="C281" s="60"/>
      <c r="D281" s="60"/>
      <c r="E281" s="78"/>
      <c r="F281" s="78"/>
      <c r="G281" s="54"/>
      <c r="H281" s="4" t="s">
        <v>9</v>
      </c>
      <c r="I281" s="9"/>
      <c r="J281" s="9"/>
      <c r="K281" s="9"/>
    </row>
    <row r="282" spans="1:11" ht="15" customHeight="1">
      <c r="A282" s="76" t="s">
        <v>147</v>
      </c>
      <c r="B282" s="52" t="s">
        <v>146</v>
      </c>
      <c r="C282" s="58" t="s">
        <v>194</v>
      </c>
      <c r="D282" s="58" t="s">
        <v>162</v>
      </c>
      <c r="E282" s="76"/>
      <c r="F282" s="76"/>
      <c r="G282" s="52" t="s">
        <v>222</v>
      </c>
      <c r="H282" s="16" t="s">
        <v>5</v>
      </c>
      <c r="I282" s="3">
        <f>I283+I284+I285+I286</f>
        <v>0</v>
      </c>
      <c r="J282" s="3">
        <f>J283+J284+J285+J286</f>
        <v>0</v>
      </c>
      <c r="K282" s="3">
        <f>K283+K284+K285+K286</f>
        <v>0</v>
      </c>
    </row>
    <row r="283" spans="1:11" ht="23.25">
      <c r="A283" s="77"/>
      <c r="B283" s="53"/>
      <c r="C283" s="59"/>
      <c r="D283" s="59"/>
      <c r="E283" s="77"/>
      <c r="F283" s="77"/>
      <c r="G283" s="53"/>
      <c r="H283" s="4" t="s">
        <v>6</v>
      </c>
      <c r="I283" s="9"/>
      <c r="J283" s="9"/>
      <c r="K283" s="9"/>
    </row>
    <row r="284" spans="1:11" ht="34.5">
      <c r="A284" s="77"/>
      <c r="B284" s="53"/>
      <c r="C284" s="59"/>
      <c r="D284" s="59"/>
      <c r="E284" s="77"/>
      <c r="F284" s="77"/>
      <c r="G284" s="53"/>
      <c r="H284" s="4" t="s">
        <v>7</v>
      </c>
      <c r="I284" s="9"/>
      <c r="J284" s="9"/>
      <c r="K284" s="9"/>
    </row>
    <row r="285" spans="1:11" ht="23.25">
      <c r="A285" s="77"/>
      <c r="B285" s="53"/>
      <c r="C285" s="59"/>
      <c r="D285" s="59"/>
      <c r="E285" s="77"/>
      <c r="F285" s="77"/>
      <c r="G285" s="53"/>
      <c r="H285" s="4" t="s">
        <v>8</v>
      </c>
      <c r="I285" s="9"/>
      <c r="J285" s="9"/>
      <c r="K285" s="9"/>
    </row>
    <row r="286" spans="1:11" ht="23.25">
      <c r="A286" s="78"/>
      <c r="B286" s="54"/>
      <c r="C286" s="60"/>
      <c r="D286" s="60"/>
      <c r="E286" s="78"/>
      <c r="F286" s="78"/>
      <c r="G286" s="54"/>
      <c r="H286" s="4" t="s">
        <v>9</v>
      </c>
      <c r="I286" s="9"/>
      <c r="J286" s="9"/>
      <c r="K286" s="9"/>
    </row>
    <row r="287" spans="1:11" ht="33" customHeight="1">
      <c r="A287" s="82" t="s">
        <v>19</v>
      </c>
      <c r="B287" s="83"/>
      <c r="C287" s="91"/>
      <c r="D287" s="94" t="s">
        <v>18</v>
      </c>
      <c r="E287" s="95"/>
      <c r="F287" s="70">
        <v>64.5</v>
      </c>
      <c r="G287" s="71"/>
      <c r="H287" s="49" t="s">
        <v>17</v>
      </c>
      <c r="I287" s="50"/>
      <c r="J287" s="50"/>
      <c r="K287" s="51"/>
    </row>
    <row r="288" spans="1:11">
      <c r="A288" s="84"/>
      <c r="B288" s="85"/>
      <c r="C288" s="92"/>
      <c r="D288" s="96"/>
      <c r="E288" s="97"/>
      <c r="F288" s="72"/>
      <c r="G288" s="73"/>
      <c r="H288" s="16" t="s">
        <v>5</v>
      </c>
      <c r="I288" s="27">
        <f>I289+I290+I291+I292</f>
        <v>141519.98000000001</v>
      </c>
      <c r="J288" s="27">
        <f>J289+J290+J291+J292</f>
        <v>73196.937999999995</v>
      </c>
      <c r="K288" s="18">
        <f>J288/I288*100</f>
        <v>51.7219815887481</v>
      </c>
    </row>
    <row r="289" spans="1:11" ht="23.25">
      <c r="A289" s="84"/>
      <c r="B289" s="85"/>
      <c r="C289" s="92"/>
      <c r="D289" s="96"/>
      <c r="E289" s="97"/>
      <c r="F289" s="72"/>
      <c r="G289" s="73"/>
      <c r="H289" s="4" t="s">
        <v>6</v>
      </c>
      <c r="I289" s="22">
        <f t="shared" ref="I289:J292" si="1">I12+I17+I22+I27+I32+I37+I42+I49+I54+I59+I66+I71+I76+I83+I90+I97+I104+I109+I114+I121+I126+I134+I139+I144+I149+I156+I162+I167+I173+I179+I185+I193+I198+I203+I209+I214+I222+I227+I232+I237+I243+I248+I253+I258+I263+I268+I273+I278+I283</f>
        <v>40622.530000000006</v>
      </c>
      <c r="J289" s="22">
        <f t="shared" si="1"/>
        <v>10442.134999999998</v>
      </c>
      <c r="K289" s="39">
        <f>J289/I289*100</f>
        <v>25.705279804089002</v>
      </c>
    </row>
    <row r="290" spans="1:11" ht="34.5">
      <c r="A290" s="84"/>
      <c r="B290" s="85"/>
      <c r="C290" s="92"/>
      <c r="D290" s="96"/>
      <c r="E290" s="97"/>
      <c r="F290" s="72"/>
      <c r="G290" s="73"/>
      <c r="H290" s="4" t="s">
        <v>7</v>
      </c>
      <c r="I290" s="22">
        <f t="shared" si="1"/>
        <v>54612.246999999996</v>
      </c>
      <c r="J290" s="22">
        <f t="shared" si="1"/>
        <v>5645.1389999999992</v>
      </c>
      <c r="K290" s="39">
        <f>J290/I290*100</f>
        <v>10.336763839803185</v>
      </c>
    </row>
    <row r="291" spans="1:11" ht="23.25">
      <c r="A291" s="84"/>
      <c r="B291" s="85"/>
      <c r="C291" s="92"/>
      <c r="D291" s="96"/>
      <c r="E291" s="97"/>
      <c r="F291" s="72"/>
      <c r="G291" s="73"/>
      <c r="H291" s="4" t="s">
        <v>8</v>
      </c>
      <c r="I291" s="22">
        <f t="shared" si="1"/>
        <v>23687.003000000004</v>
      </c>
      <c r="J291" s="22">
        <f t="shared" si="1"/>
        <v>22401.858</v>
      </c>
      <c r="K291" s="39">
        <f>J291/I291*100</f>
        <v>94.574471916096755</v>
      </c>
    </row>
    <row r="292" spans="1:11" ht="23.25">
      <c r="A292" s="86"/>
      <c r="B292" s="87"/>
      <c r="C292" s="93"/>
      <c r="D292" s="98"/>
      <c r="E292" s="99"/>
      <c r="F292" s="74"/>
      <c r="G292" s="75"/>
      <c r="H292" s="4" t="s">
        <v>9</v>
      </c>
      <c r="I292" s="22">
        <f t="shared" si="1"/>
        <v>22598.2</v>
      </c>
      <c r="J292" s="22">
        <f t="shared" si="1"/>
        <v>34707.805999999997</v>
      </c>
      <c r="K292" s="39">
        <f>J292/I292*100</f>
        <v>153.58659539255336</v>
      </c>
    </row>
  </sheetData>
  <mergeCells count="393">
    <mergeCell ref="C267:C271"/>
    <mergeCell ref="G242:G246"/>
    <mergeCell ref="E252:E256"/>
    <mergeCell ref="E247:E251"/>
    <mergeCell ref="B221:B225"/>
    <mergeCell ref="E221:E225"/>
    <mergeCell ref="E242:E246"/>
    <mergeCell ref="E236:E240"/>
    <mergeCell ref="E231:E235"/>
    <mergeCell ref="C236:C240"/>
    <mergeCell ref="G226:G230"/>
    <mergeCell ref="B282:B286"/>
    <mergeCell ref="C282:C286"/>
    <mergeCell ref="B257:B261"/>
    <mergeCell ref="B272:B276"/>
    <mergeCell ref="A277:A281"/>
    <mergeCell ref="A267:A271"/>
    <mergeCell ref="C272:C276"/>
    <mergeCell ref="B277:B281"/>
    <mergeCell ref="C277:C281"/>
    <mergeCell ref="B267:B271"/>
    <mergeCell ref="D282:D286"/>
    <mergeCell ref="G221:G225"/>
    <mergeCell ref="A272:A276"/>
    <mergeCell ref="E277:E281"/>
    <mergeCell ref="G272:G276"/>
    <mergeCell ref="E257:E261"/>
    <mergeCell ref="F252:F256"/>
    <mergeCell ref="C257:C261"/>
    <mergeCell ref="B262:B266"/>
    <mergeCell ref="A282:A286"/>
    <mergeCell ref="G257:G261"/>
    <mergeCell ref="F272:F276"/>
    <mergeCell ref="F267:F271"/>
    <mergeCell ref="D272:D276"/>
    <mergeCell ref="E267:E271"/>
    <mergeCell ref="D267:D271"/>
    <mergeCell ref="A262:A266"/>
    <mergeCell ref="C247:C251"/>
    <mergeCell ref="C252:C256"/>
    <mergeCell ref="D252:D256"/>
    <mergeCell ref="D247:D251"/>
    <mergeCell ref="A257:A261"/>
    <mergeCell ref="C262:C266"/>
    <mergeCell ref="D257:D261"/>
    <mergeCell ref="A231:A235"/>
    <mergeCell ref="B231:B235"/>
    <mergeCell ref="D231:D235"/>
    <mergeCell ref="A252:A256"/>
    <mergeCell ref="B252:B256"/>
    <mergeCell ref="A247:A251"/>
    <mergeCell ref="C231:C235"/>
    <mergeCell ref="F231:F235"/>
    <mergeCell ref="C226:C230"/>
    <mergeCell ref="G236:G240"/>
    <mergeCell ref="A241:K241"/>
    <mergeCell ref="C242:C246"/>
    <mergeCell ref="A242:A246"/>
    <mergeCell ref="A236:A240"/>
    <mergeCell ref="D236:D240"/>
    <mergeCell ref="B236:B240"/>
    <mergeCell ref="C221:C225"/>
    <mergeCell ref="F221:F225"/>
    <mergeCell ref="D226:D230"/>
    <mergeCell ref="A226:A230"/>
    <mergeCell ref="E226:E230"/>
    <mergeCell ref="F226:F230"/>
    <mergeCell ref="B226:B230"/>
    <mergeCell ref="A219:K219"/>
    <mergeCell ref="D221:D225"/>
    <mergeCell ref="A221:A225"/>
    <mergeCell ref="A218:K218"/>
    <mergeCell ref="A220:K220"/>
    <mergeCell ref="E202:E206"/>
    <mergeCell ref="F202:F206"/>
    <mergeCell ref="A213:A217"/>
    <mergeCell ref="B213:B217"/>
    <mergeCell ref="C213:C217"/>
    <mergeCell ref="G202:G206"/>
    <mergeCell ref="D202:D206"/>
    <mergeCell ref="G208:G212"/>
    <mergeCell ref="F213:F217"/>
    <mergeCell ref="E213:E217"/>
    <mergeCell ref="D208:D212"/>
    <mergeCell ref="A207:K207"/>
    <mergeCell ref="F208:F212"/>
    <mergeCell ref="A202:A206"/>
    <mergeCell ref="G197:G201"/>
    <mergeCell ref="A172:A176"/>
    <mergeCell ref="G213:G217"/>
    <mergeCell ref="A208:A212"/>
    <mergeCell ref="B208:B212"/>
    <mergeCell ref="C208:C212"/>
    <mergeCell ref="E208:E212"/>
    <mergeCell ref="C178:C182"/>
    <mergeCell ref="D213:D217"/>
    <mergeCell ref="A189:K189"/>
    <mergeCell ref="A190:K190"/>
    <mergeCell ref="C202:C206"/>
    <mergeCell ref="B202:B206"/>
    <mergeCell ref="C184:C188"/>
    <mergeCell ref="B184:B188"/>
    <mergeCell ref="D184:D188"/>
    <mergeCell ref="D197:D201"/>
    <mergeCell ref="C192:C201"/>
    <mergeCell ref="E197:E201"/>
    <mergeCell ref="F192:F196"/>
    <mergeCell ref="A183:K183"/>
    <mergeCell ref="A133:A137"/>
    <mergeCell ref="D133:D137"/>
    <mergeCell ref="E133:E137"/>
    <mergeCell ref="G133:G137"/>
    <mergeCell ref="B133:B137"/>
    <mergeCell ref="E148:E152"/>
    <mergeCell ref="D143:D147"/>
    <mergeCell ref="G178:G182"/>
    <mergeCell ref="E178:E182"/>
    <mergeCell ref="F178:F182"/>
    <mergeCell ref="A178:A182"/>
    <mergeCell ref="B178:B182"/>
    <mergeCell ref="F184:F188"/>
    <mergeCell ref="D178:D182"/>
    <mergeCell ref="D192:D196"/>
    <mergeCell ref="E192:E196"/>
    <mergeCell ref="A184:A188"/>
    <mergeCell ref="B192:B201"/>
    <mergeCell ref="A192:A201"/>
    <mergeCell ref="G184:G188"/>
    <mergeCell ref="G166:G170"/>
    <mergeCell ref="G172:G176"/>
    <mergeCell ref="E166:E170"/>
    <mergeCell ref="F166:F170"/>
    <mergeCell ref="A177:K177"/>
    <mergeCell ref="B172:B176"/>
    <mergeCell ref="D172:D176"/>
    <mergeCell ref="A171:K171"/>
    <mergeCell ref="C172:C176"/>
    <mergeCell ref="A131:K131"/>
    <mergeCell ref="D161:D165"/>
    <mergeCell ref="G161:G165"/>
    <mergeCell ref="E161:E165"/>
    <mergeCell ref="C143:C147"/>
    <mergeCell ref="C161:C165"/>
    <mergeCell ref="C138:C142"/>
    <mergeCell ref="A132:K132"/>
    <mergeCell ref="C133:C137"/>
    <mergeCell ref="B166:B170"/>
    <mergeCell ref="B143:B147"/>
    <mergeCell ref="A161:A165"/>
    <mergeCell ref="B155:B159"/>
    <mergeCell ref="D166:D170"/>
    <mergeCell ref="C166:C170"/>
    <mergeCell ref="A166:A170"/>
    <mergeCell ref="B161:B165"/>
    <mergeCell ref="A138:A142"/>
    <mergeCell ref="B138:B142"/>
    <mergeCell ref="F143:F147"/>
    <mergeCell ref="E143:E147"/>
    <mergeCell ref="A143:A147"/>
    <mergeCell ref="E138:E142"/>
    <mergeCell ref="F161:F165"/>
    <mergeCell ref="A160:K160"/>
    <mergeCell ref="B148:B152"/>
    <mergeCell ref="G138:G142"/>
    <mergeCell ref="D138:D142"/>
    <mergeCell ref="A155:A159"/>
    <mergeCell ref="F155:F159"/>
    <mergeCell ref="G143:G147"/>
    <mergeCell ref="C148:C152"/>
    <mergeCell ref="F148:F152"/>
    <mergeCell ref="D148:D152"/>
    <mergeCell ref="G148:G152"/>
    <mergeCell ref="D155:D159"/>
    <mergeCell ref="A153:K153"/>
    <mergeCell ref="E155:E159"/>
    <mergeCell ref="A154:K154"/>
    <mergeCell ref="C155:C159"/>
    <mergeCell ref="G155:G159"/>
    <mergeCell ref="A148:A152"/>
    <mergeCell ref="F125:F129"/>
    <mergeCell ref="A118:K118"/>
    <mergeCell ref="B113:B117"/>
    <mergeCell ref="F89:F93"/>
    <mergeCell ref="G89:G93"/>
    <mergeCell ref="A125:A129"/>
    <mergeCell ref="G125:G129"/>
    <mergeCell ref="C113:C117"/>
    <mergeCell ref="C120:C124"/>
    <mergeCell ref="E113:E117"/>
    <mergeCell ref="G113:G117"/>
    <mergeCell ref="G120:G124"/>
    <mergeCell ref="D120:D124"/>
    <mergeCell ref="F120:F124"/>
    <mergeCell ref="E120:E124"/>
    <mergeCell ref="A120:A124"/>
    <mergeCell ref="B120:B124"/>
    <mergeCell ref="B125:B129"/>
    <mergeCell ref="C89:C93"/>
    <mergeCell ref="A89:A93"/>
    <mergeCell ref="B89:B93"/>
    <mergeCell ref="A95:K95"/>
    <mergeCell ref="E125:E129"/>
    <mergeCell ref="C125:C129"/>
    <mergeCell ref="D125:D129"/>
    <mergeCell ref="A119:K119"/>
    <mergeCell ref="A113:A117"/>
    <mergeCell ref="C31:C35"/>
    <mergeCell ref="A53:A57"/>
    <mergeCell ref="C53:C57"/>
    <mergeCell ref="E53:E57"/>
    <mergeCell ref="D53:D57"/>
    <mergeCell ref="B53:B57"/>
    <mergeCell ref="A46:K46"/>
    <mergeCell ref="C41:C45"/>
    <mergeCell ref="A26:A30"/>
    <mergeCell ref="E26:E30"/>
    <mergeCell ref="D26:D30"/>
    <mergeCell ref="D31:D35"/>
    <mergeCell ref="A31:A35"/>
    <mergeCell ref="C26:C30"/>
    <mergeCell ref="E31:E35"/>
    <mergeCell ref="B31:B35"/>
    <mergeCell ref="D21:D25"/>
    <mergeCell ref="F11:F15"/>
    <mergeCell ref="A47:K47"/>
    <mergeCell ref="F21:F25"/>
    <mergeCell ref="F31:F35"/>
    <mergeCell ref="G36:G40"/>
    <mergeCell ref="G31:G35"/>
    <mergeCell ref="B21:B25"/>
    <mergeCell ref="F26:F30"/>
    <mergeCell ref="A41:A45"/>
    <mergeCell ref="G41:G45"/>
    <mergeCell ref="E41:E45"/>
    <mergeCell ref="C11:C15"/>
    <mergeCell ref="G16:G20"/>
    <mergeCell ref="C21:C25"/>
    <mergeCell ref="D16:D20"/>
    <mergeCell ref="C16:C20"/>
    <mergeCell ref="F16:F20"/>
    <mergeCell ref="G11:G15"/>
    <mergeCell ref="E11:E15"/>
    <mergeCell ref="D36:D40"/>
    <mergeCell ref="F36:F40"/>
    <mergeCell ref="B36:B40"/>
    <mergeCell ref="F41:F45"/>
    <mergeCell ref="B41:B45"/>
    <mergeCell ref="D41:D45"/>
    <mergeCell ref="G96:G100"/>
    <mergeCell ref="D89:D93"/>
    <mergeCell ref="E89:E93"/>
    <mergeCell ref="F53:F57"/>
    <mergeCell ref="B48:B52"/>
    <mergeCell ref="F48:F52"/>
    <mergeCell ref="C48:C52"/>
    <mergeCell ref="D48:D52"/>
    <mergeCell ref="E48:E52"/>
    <mergeCell ref="F70:F74"/>
    <mergeCell ref="E70:E74"/>
    <mergeCell ref="C70:C74"/>
    <mergeCell ref="G103:G107"/>
    <mergeCell ref="D108:D112"/>
    <mergeCell ref="F82:F86"/>
    <mergeCell ref="E82:E86"/>
    <mergeCell ref="A101:K101"/>
    <mergeCell ref="F96:F100"/>
    <mergeCell ref="B82:B86"/>
    <mergeCell ref="F103:F107"/>
    <mergeCell ref="C103:C107"/>
    <mergeCell ref="A103:A107"/>
    <mergeCell ref="B103:B107"/>
    <mergeCell ref="E96:E100"/>
    <mergeCell ref="C96:C100"/>
    <mergeCell ref="A10:K10"/>
    <mergeCell ref="A48:A52"/>
    <mergeCell ref="D58:D62"/>
    <mergeCell ref="D11:D15"/>
    <mergeCell ref="E16:E20"/>
    <mergeCell ref="A16:A20"/>
    <mergeCell ref="B26:B30"/>
    <mergeCell ref="A11:A15"/>
    <mergeCell ref="E58:E62"/>
    <mergeCell ref="E36:E40"/>
    <mergeCell ref="E21:E25"/>
    <mergeCell ref="A36:A40"/>
    <mergeCell ref="C36:C40"/>
    <mergeCell ref="C65:C69"/>
    <mergeCell ref="B65:B69"/>
    <mergeCell ref="A64:K64"/>
    <mergeCell ref="C58:C62"/>
    <mergeCell ref="A58:A62"/>
    <mergeCell ref="A63:K63"/>
    <mergeCell ref="A65:A69"/>
    <mergeCell ref="G65:G69"/>
    <mergeCell ref="G58:G62"/>
    <mergeCell ref="B58:B62"/>
    <mergeCell ref="G5:G7"/>
    <mergeCell ref="E6:F6"/>
    <mergeCell ref="G21:G25"/>
    <mergeCell ref="G26:G30"/>
    <mergeCell ref="B16:B20"/>
    <mergeCell ref="B11:B15"/>
    <mergeCell ref="G48:G52"/>
    <mergeCell ref="K6:K7"/>
    <mergeCell ref="G53:G57"/>
    <mergeCell ref="F133:F137"/>
    <mergeCell ref="F113:F117"/>
    <mergeCell ref="J6:J7"/>
    <mergeCell ref="A130:K130"/>
    <mergeCell ref="A21:A25"/>
    <mergeCell ref="G70:G74"/>
    <mergeCell ref="B70:B74"/>
    <mergeCell ref="A70:A74"/>
    <mergeCell ref="C287:C292"/>
    <mergeCell ref="D287:E292"/>
    <mergeCell ref="C82:C86"/>
    <mergeCell ref="A81:K81"/>
    <mergeCell ref="F75:F79"/>
    <mergeCell ref="G75:G79"/>
    <mergeCell ref="B75:B79"/>
    <mergeCell ref="F108:F112"/>
    <mergeCell ref="A102:K102"/>
    <mergeCell ref="D96:D100"/>
    <mergeCell ref="C75:C79"/>
    <mergeCell ref="A80:K80"/>
    <mergeCell ref="A87:K87"/>
    <mergeCell ref="D82:D86"/>
    <mergeCell ref="D70:D74"/>
    <mergeCell ref="A287:B292"/>
    <mergeCell ref="B242:B246"/>
    <mergeCell ref="D242:D246"/>
    <mergeCell ref="B247:B251"/>
    <mergeCell ref="D262:D266"/>
    <mergeCell ref="F242:F246"/>
    <mergeCell ref="F262:F266"/>
    <mergeCell ref="F277:F281"/>
    <mergeCell ref="D65:D69"/>
    <mergeCell ref="E65:E69"/>
    <mergeCell ref="D113:D117"/>
    <mergeCell ref="E75:E79"/>
    <mergeCell ref="D277:D281"/>
    <mergeCell ref="F65:F69"/>
    <mergeCell ref="E108:E112"/>
    <mergeCell ref="E272:E276"/>
    <mergeCell ref="G247:G251"/>
    <mergeCell ref="G282:G286"/>
    <mergeCell ref="G277:G281"/>
    <mergeCell ref="E282:E286"/>
    <mergeCell ref="G267:G271"/>
    <mergeCell ref="F247:F251"/>
    <mergeCell ref="F257:F261"/>
    <mergeCell ref="E262:E266"/>
    <mergeCell ref="G262:G266"/>
    <mergeCell ref="A94:K94"/>
    <mergeCell ref="A96:A100"/>
    <mergeCell ref="E103:E107"/>
    <mergeCell ref="B108:B112"/>
    <mergeCell ref="B96:B100"/>
    <mergeCell ref="F138:F142"/>
    <mergeCell ref="C108:C112"/>
    <mergeCell ref="A108:A112"/>
    <mergeCell ref="G108:G112"/>
    <mergeCell ref="D103:D107"/>
    <mergeCell ref="F172:F176"/>
    <mergeCell ref="F197:F201"/>
    <mergeCell ref="A191:K191"/>
    <mergeCell ref="G192:G196"/>
    <mergeCell ref="F287:G292"/>
    <mergeCell ref="F236:F240"/>
    <mergeCell ref="E184:E188"/>
    <mergeCell ref="E172:E176"/>
    <mergeCell ref="G252:G256"/>
    <mergeCell ref="F282:F286"/>
    <mergeCell ref="H287:K287"/>
    <mergeCell ref="G231:G235"/>
    <mergeCell ref="G1:K1"/>
    <mergeCell ref="A88:K88"/>
    <mergeCell ref="G82:G86"/>
    <mergeCell ref="D75:D79"/>
    <mergeCell ref="F58:F62"/>
    <mergeCell ref="A75:A79"/>
    <mergeCell ref="A9:K9"/>
    <mergeCell ref="A82:A86"/>
    <mergeCell ref="A3:K3"/>
    <mergeCell ref="H6:H7"/>
    <mergeCell ref="H5:K5"/>
    <mergeCell ref="A8:K8"/>
    <mergeCell ref="A5:A7"/>
    <mergeCell ref="I6:I7"/>
    <mergeCell ref="C5:C7"/>
    <mergeCell ref="B5:B7"/>
    <mergeCell ref="D6:D7"/>
    <mergeCell ref="D5:F5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97" orientation="landscape" r:id="rId1"/>
  <rowBreaks count="1" manualBreakCount="1">
    <brk id="27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19" workbookViewId="0">
      <selection activeCell="U6" sqref="U6:U7"/>
    </sheetView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2022-05-13T13:09:52Z</cp:lastPrinted>
  <dcterms:created xsi:type="dcterms:W3CDTF">2006-09-16T00:00:00Z</dcterms:created>
  <dcterms:modified xsi:type="dcterms:W3CDTF">2022-05-13T13:11:37Z</dcterms:modified>
</cp:coreProperties>
</file>